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28800" windowHeight="11180" tabRatio="780"/>
  </bookViews>
  <sheets>
    <sheet name="Indice" sheetId="40" r:id="rId1"/>
    <sheet name="20.1" sheetId="83" r:id="rId2"/>
    <sheet name="20.2" sheetId="84" r:id="rId3"/>
    <sheet name="20.3 " sheetId="85" r:id="rId4"/>
    <sheet name="20.4" sheetId="86" r:id="rId5"/>
    <sheet name="20.5" sheetId="108" r:id="rId6"/>
    <sheet name="20.6" sheetId="94" r:id="rId7"/>
    <sheet name="20.6 segue" sheetId="95" r:id="rId8"/>
    <sheet name="20.7" sheetId="96" r:id="rId9"/>
    <sheet name="20.8" sheetId="97" r:id="rId10"/>
    <sheet name="20.9 " sheetId="81" r:id="rId11"/>
    <sheet name="20.10" sheetId="82" r:id="rId12"/>
    <sheet name="20.11" sheetId="105" r:id="rId13"/>
    <sheet name="20.12 " sheetId="106" r:id="rId14"/>
    <sheet name="20.13 " sheetId="107" r:id="rId15"/>
    <sheet name="20.14" sheetId="98" r:id="rId16"/>
    <sheet name="20.15" sheetId="99" r:id="rId17"/>
    <sheet name="20.16" sheetId="100" r:id="rId18"/>
    <sheet name="20.17" sheetId="101" r:id="rId19"/>
    <sheet name="20.18" sheetId="102" r:id="rId20"/>
    <sheet name="20.19" sheetId="103" r:id="rId21"/>
    <sheet name="20.20" sheetId="104" r:id="rId22"/>
    <sheet name="20.21" sheetId="87" r:id="rId23"/>
    <sheet name="20.22" sheetId="88" r:id="rId24"/>
  </sheets>
  <externalReferences>
    <externalReference r:id="rId25"/>
  </externalReferences>
  <definedNames>
    <definedName name="_xlnm.Print_Area" localSheetId="6">'20.6'!$A$4:$I$80</definedName>
    <definedName name="banner" localSheetId="11">'[1]20.1'!#REF!</definedName>
    <definedName name="banner" localSheetId="18">'[1]20.1'!#REF!</definedName>
    <definedName name="banner" localSheetId="19">'[1]20.1'!#REF!</definedName>
    <definedName name="banner" localSheetId="20">'[1]20.1'!#REF!</definedName>
    <definedName name="banner" localSheetId="10">'[1]20.1'!#REF!</definedName>
    <definedName name="banner">'[1]20.1'!#REF!</definedName>
  </definedNames>
  <calcPr calcId="162913"/>
</workbook>
</file>

<file path=xl/calcChain.xml><?xml version="1.0" encoding="utf-8"?>
<calcChain xmlns="http://schemas.openxmlformats.org/spreadsheetml/2006/main">
  <c r="F52" i="108" l="1"/>
  <c r="F53" i="108" s="1"/>
  <c r="J51" i="108"/>
  <c r="I51" i="108"/>
  <c r="I53" i="108" s="1"/>
  <c r="E51" i="108"/>
  <c r="D51" i="108"/>
  <c r="C51" i="108"/>
  <c r="B51" i="108"/>
  <c r="B53" i="108" s="1"/>
  <c r="I45" i="108"/>
  <c r="F45" i="108"/>
  <c r="I44" i="108"/>
  <c r="F44" i="108"/>
  <c r="I43" i="108"/>
  <c r="F43" i="108"/>
  <c r="I42" i="108"/>
  <c r="F42" i="108"/>
  <c r="I41" i="108"/>
  <c r="F41" i="108"/>
  <c r="I40" i="108"/>
  <c r="F40" i="108"/>
  <c r="I39" i="108"/>
  <c r="F39" i="108"/>
  <c r="I38" i="108"/>
  <c r="F38" i="108"/>
  <c r="I37" i="108"/>
  <c r="F37" i="108"/>
  <c r="I36" i="108"/>
  <c r="F36" i="108"/>
  <c r="I35" i="108"/>
  <c r="F35" i="108"/>
  <c r="I34" i="108"/>
  <c r="F34" i="108"/>
  <c r="I33" i="108"/>
  <c r="F33" i="108"/>
  <c r="I32" i="108"/>
  <c r="F32" i="108"/>
  <c r="I31" i="108"/>
  <c r="F31" i="108"/>
  <c r="I30" i="108"/>
  <c r="F30" i="108"/>
  <c r="I29" i="108"/>
  <c r="F29" i="108"/>
  <c r="I28" i="108"/>
  <c r="F28" i="108"/>
  <c r="I27" i="108"/>
  <c r="F27" i="108"/>
  <c r="I26" i="108"/>
  <c r="F26" i="108"/>
  <c r="I25" i="108"/>
  <c r="F25" i="108"/>
  <c r="I24" i="108"/>
  <c r="F24" i="108"/>
  <c r="I21" i="108"/>
  <c r="F21" i="108"/>
  <c r="E54" i="81" l="1"/>
  <c r="J23" i="102" l="1"/>
  <c r="E23" i="102"/>
  <c r="D35" i="86" l="1"/>
  <c r="D34" i="86"/>
  <c r="D33" i="86"/>
  <c r="D32" i="86"/>
  <c r="D31" i="86"/>
  <c r="D30" i="86"/>
  <c r="D28" i="86"/>
  <c r="D25" i="86"/>
  <c r="D24" i="86"/>
  <c r="D23" i="86"/>
  <c r="D22" i="86"/>
  <c r="D21" i="86"/>
  <c r="D20" i="86"/>
  <c r="D19" i="86"/>
  <c r="D18" i="86"/>
  <c r="D17" i="86"/>
  <c r="D16" i="86"/>
  <c r="D15" i="86"/>
  <c r="D14" i="86"/>
  <c r="D12" i="86"/>
  <c r="D11" i="86"/>
</calcChain>
</file>

<file path=xl/sharedStrings.xml><?xml version="1.0" encoding="utf-8"?>
<sst xmlns="http://schemas.openxmlformats.org/spreadsheetml/2006/main" count="1162" uniqueCount="558">
  <si>
    <t>Passeggeri</t>
  </si>
  <si>
    <t>Fonte: Istat, Rilevazione del trasporto ferroviario (R)</t>
  </si>
  <si>
    <t>Tavola 20.1</t>
  </si>
  <si>
    <t>PASSEGGERI TRASPORTATI
MOVIMENTO DI TRENI PASSEGGERI</t>
  </si>
  <si>
    <t xml:space="preserve">Variazioni % </t>
  </si>
  <si>
    <t>Valori assoluti</t>
  </si>
  <si>
    <t>Composizioni %</t>
  </si>
  <si>
    <t>GRANDI IMPRESE</t>
  </si>
  <si>
    <t>Passeggeri-km (in migliaia)</t>
  </si>
  <si>
    <t>Percorso medio di un passeggero (in chilometri)</t>
  </si>
  <si>
    <t>-</t>
  </si>
  <si>
    <t>Movimenti di treni passeggeri  (in migliaia di treni-chilometro)</t>
  </si>
  <si>
    <t>PICCOLE E MEDIE IMPRESE</t>
  </si>
  <si>
    <t>TOTALE</t>
  </si>
  <si>
    <t>Tavola 20.2</t>
  </si>
  <si>
    <t>TIPI DI TRASPORTO</t>
  </si>
  <si>
    <t>Nazionale</t>
  </si>
  <si>
    <t>Internazionale in entrata</t>
  </si>
  <si>
    <t>Internazionale in uscita</t>
  </si>
  <si>
    <t>Transito</t>
  </si>
  <si>
    <t>Totale</t>
  </si>
  <si>
    <t xml:space="preserve">Percorrenza media </t>
  </si>
  <si>
    <t>(a) La merce trasportata, come richiesto dal regolamento, non include il peso dei carri privati vuoti.</t>
  </si>
  <si>
    <t>Tavola 20.3</t>
  </si>
  <si>
    <t>Variazioni %</t>
  </si>
  <si>
    <t>Tavola 20.4</t>
  </si>
  <si>
    <t>PAESI</t>
  </si>
  <si>
    <r>
      <t xml:space="preserve">Passeggeri-chilometro </t>
    </r>
    <r>
      <rPr>
        <strike/>
        <sz val="7"/>
        <rFont val="Arial"/>
        <family val="2"/>
      </rPr>
      <t xml:space="preserve"> </t>
    </r>
  </si>
  <si>
    <t xml:space="preserve">Tonnellate-chilometro (b) </t>
  </si>
  <si>
    <t>Italia</t>
  </si>
  <si>
    <t>Austria</t>
  </si>
  <si>
    <t xml:space="preserve">Belgio </t>
  </si>
  <si>
    <t>….</t>
  </si>
  <si>
    <t>Bulgaria</t>
  </si>
  <si>
    <t>Croazia</t>
  </si>
  <si>
    <t>Danimarca</t>
  </si>
  <si>
    <t>Estonia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</si>
  <si>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</si>
  <si>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</si>
  <si>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</si>
  <si>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</si>
  <si>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</si>
  <si>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</si>
  <si>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</si>
  <si>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</si>
  <si>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Paesi Bassi</t>
  </si>
  <si>
    <t>Polonia</t>
  </si>
  <si>
    <t>Portogallo</t>
  </si>
  <si>
    <t>Regno Unito</t>
  </si>
  <si>
    <t>Repubblica Ceca</t>
  </si>
  <si>
    <t>Romania</t>
  </si>
  <si>
    <t>Slovacchia</t>
  </si>
  <si>
    <t>Slovenia</t>
  </si>
  <si>
    <t>Spagna</t>
  </si>
  <si>
    <t>Svezia</t>
  </si>
  <si>
    <t>Ungheria</t>
  </si>
  <si>
    <r>
      <t>Fonte: Eurostat, International Transport Forum, Union Internationale des chemins de Fer, national statistics</t>
    </r>
    <r>
      <rPr>
        <strike/>
        <sz val="7"/>
        <rFont val="Arial"/>
        <family val="2"/>
      </rPr>
      <t/>
    </r>
  </si>
  <si>
    <t>(b) Escluso il peso dei carri privati vuoti.</t>
  </si>
  <si>
    <t>(c) Non sono compresi gli spostamenti delle locomotive singole.</t>
  </si>
  <si>
    <t>Tavola 20.6</t>
  </si>
  <si>
    <r>
      <t xml:space="preserve">Merci trasportate su strada per titolo di trasporto, regione di origine, regione di destinazione e classe chilometrica di percorrenza </t>
    </r>
    <r>
      <rPr>
        <sz val="9"/>
        <rFont val="Arial"/>
        <family val="2"/>
      </rPr>
      <t>(a) (b)</t>
    </r>
  </si>
  <si>
    <t xml:space="preserve">REGIONI DI ORIGINE
REGIONI DI DESTINAZIONE
CLASSI DI PERCORRENZA  </t>
  </si>
  <si>
    <t>Conto  proprio</t>
  </si>
  <si>
    <t>Conto terzi</t>
  </si>
  <si>
    <t>Tonnellate</t>
  </si>
  <si>
    <t>Tonn-km 
(migliaia)</t>
  </si>
  <si>
    <t>REGIONI DI ORIGINE</t>
  </si>
  <si>
    <t>Piemonte</t>
  </si>
  <si>
    <t>Valle d'Aosta/Vallée d'Aoste</t>
  </si>
  <si>
    <t>Liguria</t>
  </si>
  <si>
    <t>Lombardia</t>
  </si>
  <si>
    <t>Trentino-Alto Adige/Südtirol</t>
  </si>
  <si>
    <t>Bolzano-Bozen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</si>
  <si>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</si>
  <si>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</si>
  <si>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</si>
  <si>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</si>
  <si>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</si>
  <si>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</si>
  <si>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</si>
  <si>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</si>
  <si>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</si>
  <si>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</si>
  <si>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</si>
  <si>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</si>
  <si>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</si>
  <si>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</si>
  <si>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</si>
  <si>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</si>
  <si>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</si>
  <si>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</si>
  <si>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</si>
  <si>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</si>
  <si>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</si>
  <si>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 xml:space="preserve">ITALIA </t>
  </si>
  <si>
    <t>Estero</t>
  </si>
  <si>
    <t>TOTALE GENERALE</t>
  </si>
  <si>
    <t>REGIONI DI DESTINAZIONE</t>
  </si>
  <si>
    <t>Fonte: Istat, Indagine sul trasporto merci su strada (R)</t>
  </si>
  <si>
    <t>(a) I dati si riferiscono ai veicoli di portata utile non inferiore ai 35 quintali.</t>
  </si>
  <si>
    <t>(b) Eventuali incongruenze nei totali sono da attribuirsi alla procedura di arrotondamento.</t>
  </si>
  <si>
    <r>
      <t xml:space="preserve">Tavola 20.6 </t>
    </r>
    <r>
      <rPr>
        <sz val="9"/>
        <rFont val="Arial"/>
        <family val="2"/>
      </rPr>
      <t>segue</t>
    </r>
  </si>
  <si>
    <t xml:space="preserve">CLASSI CHILOMETRICHE DI PERCORRENZA </t>
  </si>
  <si>
    <t>Trasporti nazionali</t>
  </si>
  <si>
    <t>Fino a 50 chilometri</t>
  </si>
  <si>
    <t>51-100</t>
  </si>
  <si>
    <t>101-150</t>
  </si>
  <si>
    <t>151-200</t>
  </si>
  <si>
    <t>201-300</t>
  </si>
  <si>
    <t>301-400</t>
  </si>
  <si>
    <t>401-500</t>
  </si>
  <si>
    <t>oltre 500 chilometri</t>
  </si>
  <si>
    <t>Trasporti internazionali</t>
  </si>
  <si>
    <t>Tavola 20.7</t>
  </si>
  <si>
    <r>
      <t xml:space="preserve">Merci trasportate su strada per tipo di trasporto e gruppo merceologico </t>
    </r>
    <r>
      <rPr>
        <sz val="9"/>
        <rFont val="Arial"/>
        <family val="2"/>
      </rPr>
      <t>(a) (b)</t>
    </r>
  </si>
  <si>
    <t>GRUPPI MERCEOLOGICI</t>
  </si>
  <si>
    <t>Trasporti  locali
(fino a 50 km)</t>
  </si>
  <si>
    <t>Trasporti  distanze
medio-lunghe</t>
  </si>
  <si>
    <t>Tonn-km
(migliaia)</t>
  </si>
  <si>
    <t>Prodotti dell'agricoltura, della caccia e della silvicoltura; pesci ed altri prodotti della pesca (fiori, animali vivi, latte crudo)</t>
  </si>
  <si>
    <t>Carboni fossili e ligniti; petrolio greggio e gas naturale</t>
  </si>
  <si>
    <t>Minerali metalliferi ed altri prodotti delle miniere e delle cave; torba; uranio e torio (concimi minerali, sale, pietre, ghiaia)</t>
  </si>
  <si>
    <t>Prodotti alimentari, bevande e tabacchi (carni, pelli gregge, pesci trasformati e conservati, oli e grassi vegetali e animali, prodotti lattiero-caseari)</t>
  </si>
  <si>
    <t>Prodotti dell'industria tessile e dell'industria dell'abbigliamento; cuoio e prodotti in cuoio</t>
  </si>
  <si>
    <t>Legno e prodotti in legno e sughero (esclusi i mobili), articoli di paglia e materiali da intreccio, pasta di carta, carta e prodotti di carta, stampati e supporti registrati</t>
  </si>
  <si>
    <t>Coke e prodotti petroliferi raffinati</t>
  </si>
  <si>
    <t>Prodotti chimici e fibre sintetiche e artificiali; articoli in gomma e in materie plastiche; combustibili nucleari (prodotti farmaceutici, pesticidi, altri prodotti chimici per l'agricoltura)</t>
  </si>
  <si>
    <t>Altri prodotti della lavorazione di minerali non metalliferi (vetro, oggetti di vetro, prodotti ceramici e in porcellana, cemento, calce, altri materiali da costruzione)</t>
  </si>
  <si>
    <t>Metalli; manufatti in metallo, escluse la macchine e gli apparecchi meccanici (tubi, caldaie, ferramenta, armi, altri manufatti in metallo)</t>
  </si>
  <si>
    <t>Macchine ed apparecchi meccanici; macchine per ufficio, elaboratori e sistemi informatici; macchine ed apparecchi elettrici; apparecchi radiotelevisivi e apparecchi per le comunicazioni; apparecchi medicali, apparecchi di precisione e strumenti ottici</t>
  </si>
  <si>
    <t>Mezzi di trasporto</t>
  </si>
  <si>
    <t>Mobili; altri manufatti</t>
  </si>
  <si>
    <t>Materie prime secondarie; rifiuti urbani e altri rifiuti</t>
  </si>
  <si>
    <t>Posta, pacchi</t>
  </si>
  <si>
    <t>Attrezzature e materiali utilizzati nel tasporto di merci (container e casse mobili usati, vuoti, pallet e altri materiali d'imballaggio usati, vuoti)</t>
  </si>
  <si>
    <t>Merci trasportate nell'ambito di traslochi (uffici e abitazioni); bagagli e articoli viaggianti come bagaglio accompagnato; autoveicoli trasportati per riparazione; altre merci non destinabili alla vendita (materiale per ponteggi)</t>
  </si>
  <si>
    <t>Merci raggruppate, merci di vario tipo trasportate insieme</t>
  </si>
  <si>
    <t>Merci non individuabili (c)</t>
  </si>
  <si>
    <t>Altre merci</t>
  </si>
  <si>
    <r>
      <t xml:space="preserve">Totale </t>
    </r>
    <r>
      <rPr>
        <sz val="7"/>
        <rFont val="Arial"/>
        <family val="2"/>
      </rPr>
      <t>(d)</t>
    </r>
  </si>
  <si>
    <t>(b) Classificazione Nst/2007.</t>
  </si>
  <si>
    <t>(c) Merci che per un qualunque motivo non possono essere individuate e quindi non possono essere attribuite ai gruppi 1-16.</t>
  </si>
  <si>
    <t>(d) Eventuali incongruenze nei totali sono da attribuirsi alla procedura di arrotondamento.</t>
  </si>
  <si>
    <t>Tavola 20.8</t>
  </si>
  <si>
    <t>Belgio</t>
  </si>
  <si>
    <t>Cipro</t>
  </si>
  <si>
    <t>Fonte: Eurostat</t>
  </si>
  <si>
    <t>Tavola 20.9</t>
  </si>
  <si>
    <t>Incidenti stradali per tipo e persone infortunate per regione</t>
  </si>
  <si>
    <t>ANNI 
REGIONI</t>
  </si>
  <si>
    <t>Incidenti per tipo</t>
  </si>
  <si>
    <t>Persone infortunate</t>
  </si>
  <si>
    <t>Indice di 
mortalità (b)</t>
  </si>
  <si>
    <t>Indice di lesività 
(c)</t>
  </si>
  <si>
    <t>Tra veicoli</t>
  </si>
  <si>
    <t>Veicoli e pedoni</t>
  </si>
  <si>
    <t>Veicoli isolati</t>
  </si>
  <si>
    <t>Morte 
(a)</t>
  </si>
  <si>
    <t>Ferite</t>
  </si>
  <si>
    <t>Trentino-Alto Adige/Sϋdtirol</t>
  </si>
  <si>
    <t>Bolzano/Bozen</t>
  </si>
  <si>
    <t>ITALIA</t>
  </si>
  <si>
    <t>Fonte: Istat, Rilevazione degli incidenti stradali con lesioni a persone (R)</t>
  </si>
  <si>
    <t>(a) Decessi verificatisi entro il 30° giorno.</t>
  </si>
  <si>
    <t>(b) L'indice di mortalità è calcolato come rapporto tra il numero dei decessi in incidenti stradali e il numero degli incidenti per 100.</t>
  </si>
  <si>
    <t>(c) L'indice di lesività è calcolato come rapporto tra il numero dei feriti in incidenti stradali e il numero degli incidenti per 100.</t>
  </si>
  <si>
    <t>Tavola 20.10</t>
  </si>
  <si>
    <r>
      <t xml:space="preserve">Incidenti stradali, morti, feriti, indici di mortalità per categoria della strada e regione </t>
    </r>
    <r>
      <rPr>
        <sz val="9"/>
        <rFont val="Arial"/>
        <family val="2"/>
      </rPr>
      <t>(a)</t>
    </r>
  </si>
  <si>
    <t>ANNI
REGIONI DI EVENTO</t>
  </si>
  <si>
    <t>Autostrade e raccordi</t>
  </si>
  <si>
    <t>Strade urbane</t>
  </si>
  <si>
    <t>Altre strade (b)</t>
  </si>
  <si>
    <t>Incidenti</t>
  </si>
  <si>
    <t>Morti</t>
  </si>
  <si>
    <t>Feriti</t>
  </si>
  <si>
    <t>Indice di 
mortalità</t>
  </si>
  <si>
    <t>Valle d’Aosta/Vallée d’Aoste</t>
  </si>
  <si>
    <t>Trentino-A. Adige/Südtirol</t>
  </si>
  <si>
    <t>(a) L'indice di mortalità è calcolato come rapporto tra il numero dei decessi in incidenti stradali e il numero degli incidenti per 100.</t>
  </si>
  <si>
    <t>(b) Include le strade statali, provinciali, comunali extraurbane e regionali.</t>
  </si>
  <si>
    <t>Tavola 20.5</t>
  </si>
  <si>
    <t>Parco veicolare secondo le risultanze del Pubblico registro automobilistico per categoria e regione</t>
  </si>
  <si>
    <t>ANNI
REGIONI</t>
  </si>
  <si>
    <t>Autoveicoli</t>
  </si>
  <si>
    <t>Motoveicoli</t>
  </si>
  <si>
    <t>Altri 
veicoli</t>
  </si>
  <si>
    <t>Autovetture</t>
  </si>
  <si>
    <t>Autobus</t>
  </si>
  <si>
    <t>Autocarri 
merci e 
speciali</t>
  </si>
  <si>
    <t>Motrici</t>
  </si>
  <si>
    <t>Motocicli</t>
  </si>
  <si>
    <t>Motocarri e motoveicoli speciali</t>
  </si>
  <si>
    <t>Trentino-Alto Adige/Sudtirol</t>
  </si>
  <si>
    <t>Non definito</t>
  </si>
  <si>
    <t>Fonte: Automobil Club d'Italia</t>
  </si>
  <si>
    <t>Tavola 20.14</t>
  </si>
  <si>
    <r>
      <t xml:space="preserve">Merce nel complesso della navigazione e in navigazione internazionale per porto di sbarco e imbarco </t>
    </r>
    <r>
      <rPr>
        <sz val="9"/>
        <rFont val="Arial"/>
        <family val="2"/>
      </rPr>
      <t xml:space="preserve">(a) (b) </t>
    </r>
  </si>
  <si>
    <t>PORTI</t>
  </si>
  <si>
    <t>Navigazione nel complesso</t>
  </si>
  <si>
    <t>Sbarchi</t>
  </si>
  <si>
    <t>Imbarchi</t>
  </si>
  <si>
    <t>Ancona</t>
  </si>
  <si>
    <t>Augusta</t>
  </si>
  <si>
    <t>Bari</t>
  </si>
  <si>
    <t>Brindisi</t>
  </si>
  <si>
    <t>Cagliari</t>
  </si>
  <si>
    <t>Catania</t>
  </si>
  <si>
    <t>Chioggia</t>
  </si>
  <si>
    <t>Civitavecchia</t>
  </si>
  <si>
    <t>Falconara Marittima</t>
  </si>
  <si>
    <t>Fiumicino</t>
  </si>
  <si>
    <t>..</t>
  </si>
  <si>
    <t>Gaeta</t>
  </si>
  <si>
    <t>Gela</t>
  </si>
  <si>
    <t>Genova</t>
  </si>
  <si>
    <t>Gioia Tauro</t>
  </si>
  <si>
    <t>La Maddalena</t>
  </si>
  <si>
    <t>La Spezia</t>
  </si>
  <si>
    <t>Livorno</t>
  </si>
  <si>
    <t>Messina</t>
  </si>
  <si>
    <t>Milazzo</t>
  </si>
  <si>
    <t>Monfalcone</t>
  </si>
  <si>
    <t>Napoli</t>
  </si>
  <si>
    <t>Olbia</t>
  </si>
  <si>
    <t>Oristano</t>
  </si>
  <si>
    <t>Palau</t>
  </si>
  <si>
    <t>Palermo</t>
  </si>
  <si>
    <t>Piombino</t>
  </si>
  <si>
    <t>Porto Foxi</t>
  </si>
  <si>
    <t>Porto Nogaro</t>
  </si>
  <si>
    <t>Porto Torres</t>
  </si>
  <si>
    <t>Portovesme</t>
  </si>
  <si>
    <t>Pozzallo</t>
  </si>
  <si>
    <t>Ravenna</t>
  </si>
  <si>
    <t>Salerno</t>
  </si>
  <si>
    <t>Savona</t>
  </si>
  <si>
    <t>Taranto</t>
  </si>
  <si>
    <t>Trieste</t>
  </si>
  <si>
    <t>Venezia</t>
  </si>
  <si>
    <t>Piattaforme off-shore</t>
  </si>
  <si>
    <t>Fonte: Istat, Indagine sul trasporto marittimo (R)</t>
  </si>
  <si>
    <t>(a) La navigazione nel complesso è data dalla somma di navigazione internazionale e navigazione di cabotaggio.</t>
  </si>
  <si>
    <t>(b) Porti che trattano annualmente, nel complesso della navigazione, più di 1.000.000 di tonnellate di merce (direttiva n. 42/2009/Ce).</t>
  </si>
  <si>
    <t>Tavola 20.15</t>
  </si>
  <si>
    <t>Navigazione di cabotaggio</t>
  </si>
  <si>
    <t>Capri</t>
  </si>
  <si>
    <t>Golfo Aranci</t>
  </si>
  <si>
    <t>Ponza</t>
  </si>
  <si>
    <t>Porto Santo Stefano</t>
  </si>
  <si>
    <t>Procida</t>
  </si>
  <si>
    <t>Sorrento</t>
  </si>
  <si>
    <t>Trapani</t>
  </si>
  <si>
    <t>(b) Il dettaglio del traffico per porto è relativo a quelli che trattano annualmente, nel complesso della navigazione, più di 200.000 passeggeri (direttiva n. 42/2009/Ce).</t>
  </si>
  <si>
    <t>Tavola 20.16</t>
  </si>
  <si>
    <t>Merce imbarcata e sbarcata nei porti dei paesi europei</t>
  </si>
  <si>
    <t>Malta</t>
  </si>
  <si>
    <t>Norvegia (c)</t>
  </si>
  <si>
    <t>(c) Non fa parte dell'Unione europea.</t>
  </si>
  <si>
    <t>Tavola 20.17</t>
  </si>
  <si>
    <t>Movimenti aerei commerciali, di linea e charter, traffico nazionale, internazionale e di transito di passeggeri e merci e posta per aeroporto</t>
  </si>
  <si>
    <t xml:space="preserve">AEROPORTI                                     </t>
  </si>
  <si>
    <t>Passeggeri in transito diretto</t>
  </si>
  <si>
    <t>Traffico nazionale</t>
  </si>
  <si>
    <t>Traffico internazionale</t>
  </si>
  <si>
    <t xml:space="preserve">Totale </t>
  </si>
  <si>
    <t>Alghero-Fertilia</t>
  </si>
  <si>
    <t>Ancona-Falconara</t>
  </si>
  <si>
    <t>Bari-Palese Macchie</t>
  </si>
  <si>
    <t>Bologna-Borgo Panigale</t>
  </si>
  <si>
    <t>Bolzano</t>
  </si>
  <si>
    <t>Brescia-Montichiari</t>
  </si>
  <si>
    <t>Cagliari-Elmas</t>
  </si>
  <si>
    <t>Catania-Fontanarossa</t>
  </si>
  <si>
    <t>Comiso-Aeroporto degli Iblei</t>
  </si>
  <si>
    <t>Crotone</t>
  </si>
  <si>
    <t>Cuneo-Levaldigi</t>
  </si>
  <si>
    <t>Firenze-Peretola</t>
  </si>
  <si>
    <t>Genova-Sestri</t>
  </si>
  <si>
    <t>Lampedusa</t>
  </si>
  <si>
    <t>Marina di Campo-Isola d'Elba</t>
  </si>
  <si>
    <t>Milano-Linate</t>
  </si>
  <si>
    <t>Milano-Malpensa</t>
  </si>
  <si>
    <t>Napoli-Capodichino</t>
  </si>
  <si>
    <t>Olbia-Costa Smeralda</t>
  </si>
  <si>
    <t>Palermo-Punta Raisi</t>
  </si>
  <si>
    <t>Pantelleria</t>
  </si>
  <si>
    <t>Parma</t>
  </si>
  <si>
    <t>Pescara</t>
  </si>
  <si>
    <t>Rimini-Miramare</t>
  </si>
  <si>
    <t>Roma-Ciampino</t>
  </si>
  <si>
    <t>Roma-Fiumicino</t>
  </si>
  <si>
    <t>Taranto-Grottaglie</t>
  </si>
  <si>
    <t>Torino-Caselle</t>
  </si>
  <si>
    <t>Trapani-Birgi</t>
  </si>
  <si>
    <t>Treviso-Sant'Angelo</t>
  </si>
  <si>
    <t>Trieste-Ronchi dei Legionari</t>
  </si>
  <si>
    <t>Venezia-Tessera</t>
  </si>
  <si>
    <t>Verona-Villafranca</t>
  </si>
  <si>
    <t>Fonte: Istat, Indagine sul trasporto aereo (R)</t>
  </si>
  <si>
    <t>Tavola 20.18</t>
  </si>
  <si>
    <t>Traffico nazionale e internazionale di passeggeri e merci nei voli di linea e charter</t>
  </si>
  <si>
    <t>ANNI</t>
  </si>
  <si>
    <t>Traffico  nazionale</t>
  </si>
  <si>
    <t xml:space="preserve"> </t>
  </si>
  <si>
    <t>Tavola 20.19</t>
  </si>
  <si>
    <t>AEROPORTI</t>
  </si>
  <si>
    <t>Servizi di linea</t>
  </si>
  <si>
    <t>Servizi charter</t>
  </si>
  <si>
    <t>Merci e posta</t>
  </si>
  <si>
    <t>Sbarcati</t>
  </si>
  <si>
    <t>Imbarcati</t>
  </si>
  <si>
    <t>Sbarcate</t>
  </si>
  <si>
    <t>Imbarcate</t>
  </si>
  <si>
    <t>Tavola 20.20</t>
  </si>
  <si>
    <t>PAESI EUROPEI</t>
  </si>
  <si>
    <t>Variazioni</t>
  </si>
  <si>
    <t>Assolute</t>
  </si>
  <si>
    <t>Percentuali</t>
  </si>
  <si>
    <t>Fonte: Elaborazione Istat su dati Eurostat</t>
  </si>
  <si>
    <t>Tavola 20.21</t>
  </si>
  <si>
    <t>Principali aggregati strutturali ed economici delle imprese dei servizi postali, delle telecomunicazioni e dell'informatica per classi di attività economica</t>
  </si>
  <si>
    <t>ATTIVITÀ
ECONOMICHE</t>
  </si>
  <si>
    <t xml:space="preserve">Imprese
(numero) </t>
  </si>
  <si>
    <t>Fatturato 
lordo</t>
  </si>
  <si>
    <t>Valore 
aggiunto 
aziendale</t>
  </si>
  <si>
    <t>Spesa per
il personale</t>
  </si>
  <si>
    <t>Investimenti
fissi lordi</t>
  </si>
  <si>
    <t>Addetti (numero)</t>
  </si>
  <si>
    <r>
      <t xml:space="preserve">Servizi postali e attività di corriere </t>
    </r>
    <r>
      <rPr>
        <sz val="7"/>
        <rFont val="Arial"/>
        <family val="2"/>
      </rPr>
      <t>(a)</t>
    </r>
  </si>
  <si>
    <t>Telecomunicazioni</t>
  </si>
  <si>
    <t>Telecomunicazioni fisse</t>
  </si>
  <si>
    <t>Telecomunicazioni mobili</t>
  </si>
  <si>
    <t>Telecomunicazioni satellitari</t>
  </si>
  <si>
    <t>Altre attività di telecomunicazione</t>
  </si>
  <si>
    <t>Produzione di software, consulenza informatica e attività connesse</t>
  </si>
  <si>
    <t>Produzione di software non connesso all'edizione</t>
  </si>
  <si>
    <t>Consulenza nel settore delle tecnologie 
dell'informatica</t>
  </si>
  <si>
    <t>Gestione di strutture informatizzate</t>
  </si>
  <si>
    <t>Altre attività dei servizi connessi alle tecnologie
dell'informatica</t>
  </si>
  <si>
    <r>
      <t>Attività dei servizi d'informazione e altri servizi informatici</t>
    </r>
    <r>
      <rPr>
        <sz val="7"/>
        <rFont val="Arial"/>
        <family val="2"/>
      </rPr>
      <t xml:space="preserve"> (b)</t>
    </r>
  </si>
  <si>
    <t>Elaborazioni dei dati, hosting e attività connesse</t>
  </si>
  <si>
    <t>Portali web</t>
  </si>
  <si>
    <t>(a) I dati sono forniti solo per divisione per salvaguardare il segreto statistico.</t>
  </si>
  <si>
    <t>(b) Con esclusione delle attività comprese nella Ateco 63.9.</t>
  </si>
  <si>
    <t>Tavola 20.22</t>
  </si>
  <si>
    <t>ATTIVITÀ ECONOMICHE</t>
  </si>
  <si>
    <t>Dimensione media 
(a)</t>
  </si>
  <si>
    <t>Costo del lavoro
per dipendente</t>
  </si>
  <si>
    <t>Valori per addetto</t>
  </si>
  <si>
    <t>Valore 
aggiunto</t>
  </si>
  <si>
    <t xml:space="preserve">Investimenti </t>
  </si>
  <si>
    <t>Fatturato</t>
  </si>
  <si>
    <r>
      <t xml:space="preserve">Servizi postali e attività di corriere </t>
    </r>
    <r>
      <rPr>
        <sz val="7"/>
        <rFont val="Arial"/>
        <family val="2"/>
      </rPr>
      <t>(b)</t>
    </r>
  </si>
  <si>
    <t>Produzione di software non connesso all'editoria</t>
  </si>
  <si>
    <t>Consulenza nel settore delle tecnologie dell'informatica</t>
  </si>
  <si>
    <r>
      <t xml:space="preserve">Attività dei servizi d'informazione e altri servizi informatici </t>
    </r>
    <r>
      <rPr>
        <sz val="7"/>
        <rFont val="Arial"/>
        <family val="2"/>
      </rPr>
      <t>(c)</t>
    </r>
  </si>
  <si>
    <t>(a) Numero medio di addetti per impresa.</t>
  </si>
  <si>
    <t>(b) I dati sono forniti solo per divisione per salvaguardare il segreto statistico.</t>
  </si>
  <si>
    <t>(c ) Con esclusione delle attività comprese nella Ateco 63.9.</t>
  </si>
  <si>
    <t>Altri porti (c)</t>
  </si>
  <si>
    <t>Tavola 20.11</t>
  </si>
  <si>
    <t xml:space="preserve">Bambini dell'asilo e della scuola materna, studenti fino a 34 anni per eventuale mezzo di trasporto usato per andare a scuola o all'università, tempo impiegato e ripartizione geografica </t>
  </si>
  <si>
    <t>Tavola 20.12</t>
  </si>
  <si>
    <t>Tavola 20.13</t>
  </si>
  <si>
    <t xml:space="preserve">Persone di 14 anni e oltre che utilizzano i vari mezzi di trasporto (utenza), soddisfatte per frequenza delle corse, puntualità, posto a sedere per regione e tipo di comune di residenza </t>
  </si>
  <si>
    <t>Capitolo 20 - Trasporti e telecomunicazioni</t>
  </si>
  <si>
    <t xml:space="preserve">PAESI </t>
  </si>
  <si>
    <t>Navigazione internazionale</t>
  </si>
  <si>
    <t>Croazia (a)</t>
  </si>
  <si>
    <t>(a) Entrata nell'Unione europea il 1° luglio 2013.</t>
  </si>
  <si>
    <t>Di cui
dipendenti</t>
  </si>
  <si>
    <t xml:space="preserve">Valori medi delle imprese dei servizi postali delle telecomunicazioni e dell'informatica per classe di attività economica </t>
  </si>
  <si>
    <t>Bergamo-Orio Al Serio</t>
  </si>
  <si>
    <t>Brindisi-Casale</t>
  </si>
  <si>
    <t>Lamezia-Terme</t>
  </si>
  <si>
    <t>Perugia</t>
  </si>
  <si>
    <t>Reggio Calabria</t>
  </si>
  <si>
    <t>ANNI                                      RIPARTIZIONI GEOGRAFICHE</t>
  </si>
  <si>
    <t>Va a
scuola
a piedi</t>
  </si>
  <si>
    <t xml:space="preserve">Usa
mezzi di 
trasporto </t>
  </si>
  <si>
    <t>Mezzo di trasporto</t>
  </si>
  <si>
    <t>Tempo impiegato</t>
  </si>
  <si>
    <t xml:space="preserve">Treno </t>
  </si>
  <si>
    <t>Tram
e bus</t>
  </si>
  <si>
    <t>Metro-
politana</t>
  </si>
  <si>
    <t>Pullman,
corriere</t>
  </si>
  <si>
    <t>Pullman
scola-
stico</t>
  </si>
  <si>
    <t xml:space="preserve"> Auto (come condu-cente)</t>
  </si>
  <si>
    <t xml:space="preserve"> Auto (come passeg-gero)</t>
  </si>
  <si>
    <t>Moto. ciclo-motore</t>
  </si>
  <si>
    <t>Bici-cletta</t>
  </si>
  <si>
    <t xml:space="preserve"> Fino
a 15
minuti</t>
  </si>
  <si>
    <t>Più di
30
minuti</t>
  </si>
  <si>
    <t xml:space="preserve">                            </t>
  </si>
  <si>
    <t xml:space="preserve">      </t>
  </si>
  <si>
    <t>Fonte: Istat. Indagine multiscopo "Aspetti della vita quotidiana" (R)</t>
  </si>
  <si>
    <t>ANNI                                   RIPARTIZIONI GEOGRAFICHE</t>
  </si>
  <si>
    <t xml:space="preserve"> Va a
lavoro
a piedi</t>
  </si>
  <si>
    <t xml:space="preserve"> Usa
mezzi di
trasporto </t>
  </si>
  <si>
    <t>Pullman
aziendale</t>
  </si>
  <si>
    <t xml:space="preserve"> Auto
(come
conducente)</t>
  </si>
  <si>
    <t xml:space="preserve"> Auto
(come
passeggero)</t>
  </si>
  <si>
    <t>Bicicletta</t>
  </si>
  <si>
    <t>ANNI 
REGIONI 
TIPI DI COMUNE</t>
  </si>
  <si>
    <t>Pullman</t>
  </si>
  <si>
    <t>Treno</t>
  </si>
  <si>
    <t>Utenza autobus</t>
  </si>
  <si>
    <t xml:space="preserve">Sod-
disfa-
zione
fre-
quenza </t>
  </si>
  <si>
    <t xml:space="preserve">Sod-
disfa-
zione
puntua-
lità  </t>
  </si>
  <si>
    <t>Sod-
disfa-
zione posto a sedere</t>
  </si>
  <si>
    <t>Utenza pullman</t>
  </si>
  <si>
    <t xml:space="preserve">Sod-
disfa-
zione
puntua-
lità </t>
  </si>
  <si>
    <t>Sod-
disfa-
zione
posto a
sedere</t>
  </si>
  <si>
    <t>Utenza treno</t>
  </si>
  <si>
    <t>REGIONI</t>
  </si>
  <si>
    <t xml:space="preserve">Piemonte               </t>
  </si>
  <si>
    <t xml:space="preserve">Valle d'Aosta/Vallée d'Aoste         </t>
  </si>
  <si>
    <t xml:space="preserve">Liguria                </t>
  </si>
  <si>
    <t xml:space="preserve">Lombardia              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</si>
  <si>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</si>
  <si>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</si>
  <si>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</si>
  <si>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</si>
  <si>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</si>
  <si>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</si>
  <si>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</si>
  <si>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</si>
  <si>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</si>
  <si>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</si>
  <si>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</si>
  <si>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</si>
  <si>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</si>
  <si>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</si>
  <si>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</si>
  <si>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 xml:space="preserve">TIPI DI COMUNE DI RESIDENZA         </t>
  </si>
  <si>
    <t xml:space="preserve">Comuni centro dell'area metropolitana       </t>
  </si>
  <si>
    <t xml:space="preserve">Comuni periferia dell'area metropolitana   </t>
  </si>
  <si>
    <t xml:space="preserve">Comuni fino a 2.000 abitanti   </t>
  </si>
  <si>
    <t xml:space="preserve">Comuni da 2.001 a 10.000 abitanti      </t>
  </si>
  <si>
    <t xml:space="preserve">Comuni da 10.001 a 50.000 abitanti     </t>
  </si>
  <si>
    <t xml:space="preserve">Comuni da 50.001 abitanti e più  </t>
  </si>
  <si>
    <t>Fonte: Istat, Indagine multiscopo "Aspetti della vita quotidiana" (R)</t>
  </si>
  <si>
    <t>Persone di 15 anni e oltre occupate per eventuale mezzo di trasporto usato per andare al lavoro, tempo impiegato e ripartizione geografica</t>
  </si>
  <si>
    <t>(c) La voce altri porti sintetizza il traffico passeggeri realizzato nei porti che trattano annualmente, nel complesso della navigazione, meno di 200.000 passeggeri.</t>
  </si>
  <si>
    <t>Movimento treni merci (c)</t>
  </si>
  <si>
    <t xml:space="preserve">Passeggeri trasportati e movimenti di treni passeggeri per dimensione di impresa </t>
  </si>
  <si>
    <t xml:space="preserve">Merci trasportate su strada nei paesi europei Ue 27  </t>
  </si>
  <si>
    <t xml:space="preserve">Incidenti stradali, morti, feriti, indici di mortalità per categoria della strada e regione </t>
  </si>
  <si>
    <t xml:space="preserve">Traffico aereo in servizio di linea e charter di passeggeri, merci e posta per aeroporto </t>
  </si>
  <si>
    <t xml:space="preserve">Merci trasportate su ferrovia per dimensione di impresa e tipo di trasporto  </t>
  </si>
  <si>
    <t xml:space="preserve">Merci trasportate su strada per titolo di trasporto, regione di origine, regione di destinazione e classe chilometrica di percorrenza  </t>
  </si>
  <si>
    <t xml:space="preserve">Merci trasportate su strada per tipo di trasporto e gruppo merceologico  </t>
  </si>
  <si>
    <t xml:space="preserve">Merce nel complesso della navigazione e in navigazione internazionale per porto di sbarco e imbarco   </t>
  </si>
  <si>
    <t xml:space="preserve">Passeggeri nel complesso della navigazione e in navigazione di cabotaggio per porto di sbarco e imbarco  </t>
  </si>
  <si>
    <t xml:space="preserve">Merci trasportate su ferrovia per dimensione di impresa e tipo di trasporto   </t>
  </si>
  <si>
    <t xml:space="preserve">Traffico ferroviario nei paesi europei    </t>
  </si>
  <si>
    <t>Fonte: Eurostat Database e I.stat</t>
  </si>
  <si>
    <t xml:space="preserve">Bambini dell'asilo e della scuola materna. studenti fino a 34 anni per eventuale mezzo di trasporto usato per andare a scuola o all'università. tempo impiegato e ripartizione geografica </t>
  </si>
  <si>
    <t>Persone di 15 anni e oltre occupate per eventuale mezzo di trasporto usato per andare al lavoro. tempo impiegato e ripartizione geografica</t>
  </si>
  <si>
    <t>Rep. Ceca</t>
  </si>
  <si>
    <t>Trasporto aereo di passeggeri nei paesi europei UE 28</t>
  </si>
  <si>
    <t>Marina Di Carrara</t>
  </si>
  <si>
    <t>Reggio Di Calabria</t>
  </si>
  <si>
    <t xml:space="preserve">Liguria </t>
  </si>
  <si>
    <t>Sardegna (c)</t>
  </si>
  <si>
    <t>(c) La regione Sardegna non ha autostrade.</t>
  </si>
  <si>
    <t xml:space="preserve">Fonte: Istat,  Sistema informativo Frame (E); Rilevazione dei conti economici delle imprese e per l'esercizio di arti e professioni (R)  </t>
  </si>
  <si>
    <t>Fonte: Istat,  Sistema informativo Frame (E); Rilevazione dei conti economici delle imprese e per l'esercizio di arti e professioni (R)</t>
  </si>
  <si>
    <t xml:space="preserve">Movimenti
</t>
  </si>
  <si>
    <t>Traffico aereo in servizio di linea e charter di passeggeri, merci e posta per aeroporto</t>
  </si>
  <si>
    <t xml:space="preserve">Tavola 20.9 </t>
  </si>
  <si>
    <t xml:space="preserve">Tavola 20.10 </t>
  </si>
  <si>
    <t>Ortona</t>
  </si>
  <si>
    <t>Siracusa</t>
  </si>
  <si>
    <t>Egadi</t>
  </si>
  <si>
    <t>Eolie</t>
  </si>
  <si>
    <t>Ischia</t>
  </si>
  <si>
    <t>Isola d'Elba</t>
  </si>
  <si>
    <t>(e) Eventuali incongruenze nei totali sono da attribuirsi alla procedura di arrotondamento.</t>
  </si>
  <si>
    <t>Da/per Ue 
(a)</t>
  </si>
  <si>
    <t xml:space="preserve">Da/per resto 
del Mondo (b)      </t>
  </si>
  <si>
    <t>Da/per Ue</t>
  </si>
  <si>
    <t>Da/per resto 
del Mondo</t>
  </si>
  <si>
    <t>(b) Esclusi i paesi dell'Unione europea.</t>
  </si>
  <si>
    <t>Totale (d) (e)</t>
  </si>
  <si>
    <r>
      <t xml:space="preserve">Passeggeri nel complesso della navigazione e in navigazione di cabotaggio per porto di sbarco e imbarco </t>
    </r>
    <r>
      <rPr>
        <sz val="9"/>
        <rFont val="Arial"/>
        <family val="2"/>
      </rPr>
      <t>(a) (b)</t>
    </r>
  </si>
  <si>
    <r>
      <t xml:space="preserve">(a) Il numero dei passeggeri arrivati e partiti dagli aeroporti italiani, di fonte Eurostat, è differente da quello diffuso da Istat, per il metodo di calcolo del </t>
    </r>
    <r>
      <rPr>
        <i/>
        <sz val="7"/>
        <rFont val="Arial"/>
        <family val="2"/>
      </rPr>
      <t>double counting</t>
    </r>
    <r>
      <rPr>
        <sz val="7"/>
        <rFont val="Arial"/>
        <family val="2"/>
      </rPr>
      <t>utilizzato da Eurostat (v. Aviation_Manual_V15_2021, pag. 77)</t>
    </r>
  </si>
  <si>
    <t>Anno 2021</t>
  </si>
  <si>
    <t>(a) A partire dall'anno 2016 il  il regolamento CE n. 91/2003 che disciplinava le statistiche sul trasporto ferroviario è stato modificato dal regolamento UE n. 2032/2016,  a sua volta rifuso nel regolamento UE n. 643/2018, che ha introdotto delle nuove soglie di traffico per cui i due gruppi "Grandi imprese" e "Piccole e Medie imprese" risultano numericamente differenti rispetto agli anni precedenti.</t>
  </si>
  <si>
    <r>
      <t xml:space="preserve">Merci trasportate su ferrovia per dimensione di impresa e tipo di trasporto </t>
    </r>
    <r>
      <rPr>
        <sz val="9"/>
        <rFont val="Arial"/>
        <family val="2"/>
      </rPr>
      <t>(a) (b) (c) (d)</t>
    </r>
  </si>
  <si>
    <t>(b) A partire dall'anno 2016 il  il regolamento CE n. 91/2003 che disciplinava le statistiche sul trasporto ferroviario è stato modificato dal regolamento UE n. 2032/2016,  a sua volta rifuso nel regolamento UE n. 643/2018, che ha introdotto delle nuove soglie di traffico per cui i due gruppi "Grandi imprese" e "Piccole e Medie imprese" risultano numericamente differenti rispetto agli anni precedenti.</t>
  </si>
  <si>
    <t>(b) Dal 2016 il  il regolamento CE n. 91/2003 che disciplinava le statistiche sul trasporto ferroviario è stato modificato dal regolamento UE n. 2032/2016, a sua volta rifuso nel regolamento UE n. 643/2018, che ha introdotto delle nuove soglie di traffico per cui i due gruppi "Grandi imprese" e "Piccole e Medie imprese" risultano numericamente differenti rispetto agli anni precedenti.</t>
  </si>
  <si>
    <r>
      <t xml:space="preserve">Traffico ferroviario nei paesi europei </t>
    </r>
    <r>
      <rPr>
        <sz val="9"/>
        <rFont val="Arial"/>
        <family val="2"/>
      </rPr>
      <t xml:space="preserve">(a)  (b) (c) </t>
    </r>
  </si>
  <si>
    <t>Ue 27 (b)</t>
  </si>
  <si>
    <t>Islanda (c)</t>
  </si>
  <si>
    <t>Regno Unito (d)</t>
  </si>
  <si>
    <t>Turchia (e)</t>
  </si>
  <si>
    <t xml:space="preserve">(b) Solo paesi dell'Ue 27 ( dal 2020 senza Regno Unito) con sbocco sul mare. </t>
  </si>
  <si>
    <t>(d) Paese non appartente all'Unione europea dal 31 gennaio 2020.</t>
  </si>
  <si>
    <t>(e) Paese candidato all'Unione europea.</t>
  </si>
  <si>
    <t xml:space="preserve">Merci/posta </t>
  </si>
  <si>
    <t>Pisa-San Giusto</t>
  </si>
  <si>
    <t>(a) Ue 25 dal 2004, Ue 27 dal 2007, Ue 28 dal 2013 e Ue 27 dal 2020</t>
  </si>
  <si>
    <t>Anno 2022</t>
  </si>
  <si>
    <t>Valori medi delle imprese dei servizi postali delle telecomunicazioni e dell'informatica per classe di attività economica</t>
  </si>
  <si>
    <r>
      <t xml:space="preserve">Merci trasportate su strada nei paesi europei Ue 27 </t>
    </r>
    <r>
      <rPr>
        <sz val="9"/>
        <rFont val="Arial"/>
        <family val="2"/>
      </rPr>
      <t>(a) (b)</t>
    </r>
  </si>
  <si>
    <r>
      <t xml:space="preserve">Ue 27 </t>
    </r>
    <r>
      <rPr>
        <sz val="7"/>
        <rFont val="Arial"/>
        <family val="2"/>
      </rPr>
      <t>(c)</t>
    </r>
  </si>
  <si>
    <t>(a) Il traffico in tonnellate-km si riferisce ad automezzi immatricolati in ciascuno dei paesi indicati secondo quanto disposto dal regolamento Ue 70/2012.</t>
  </si>
  <si>
    <t>(b) I dati di alcuni Paesi sono stati revisionati nel tempo, per cui potrebbero non coincidere con quelli riportati nelle edizioni precedenti dell'ASI.</t>
  </si>
  <si>
    <t>(c) Nell'elenco dei paesi dell'Unione europea a 27 non compare Malta per le ragioni contenute nel comma 9 del regolamento Ue 70/2012. I totali riportati, ricalcolati da Eurostat a seguito dell'uscita del Regno Unito dall'Unione il 31/1/2020, sono riferiti alla composizione dell'UE27 del 2020. La serie storica relativa al Regno Unito è disponibile sul Database Eurostat fino al 2019.</t>
  </si>
  <si>
    <t/>
  </si>
  <si>
    <t>Eolie (c)</t>
  </si>
  <si>
    <t>Altri porti (d)</t>
  </si>
  <si>
    <t>Totale (e)</t>
  </si>
  <si>
    <t>(c)Tutti i porti delle Isole Eolie sono raggruppati in un'unica aggregazione -Eolie-.</t>
  </si>
  <si>
    <t>(d) La voce altri porti sintetizza il traffico merci realizzato nei porti che trattano annualmente, nel complesso della navigazione, meno di un milione di tonnellate di merce.</t>
  </si>
  <si>
    <t>ANNO 2022</t>
  </si>
  <si>
    <r>
      <t>Passeggeri trasportati e movimenti di treni passeggeri per dimensione di impresa</t>
    </r>
    <r>
      <rPr>
        <sz val="9"/>
        <rFont val="Arial"/>
        <family val="2"/>
      </rPr>
      <t xml:space="preserve"> (a) (b)</t>
    </r>
  </si>
  <si>
    <t>Anni 2021-2022</t>
  </si>
  <si>
    <t>2022/2021</t>
  </si>
  <si>
    <t>(b) Nell'anno 2022  entrambi gli universi di riferimento dei due gruppi "Grandi imprese" e "Piccole e Medie imprese" sono rimasti immutati rispetto all'anno precedente.</t>
  </si>
  <si>
    <t>Anni 2021-2022, merci in tonnellate, movimenti treni merci in migliaia di treni-km, percorrenza media in chilometri</t>
  </si>
  <si>
    <t>Variazioni %            2022/2021</t>
  </si>
  <si>
    <t>(d)  Nell'anno 2022, a seguito del superamento, da parte di alcune imprese,  delle soglie di traffico previste dal Regolamento UE n. 643/2018, i due gruppi "Grandi imprese" e "Piccole e Medie imprese" risultano differenti rispetto all'anno precedente</t>
  </si>
  <si>
    <t>Anni 2021-2022, valori assoluti in migliaia di tonnellate-chilometro</t>
  </si>
  <si>
    <t>Anni 2021-2022, passeggeri-chilometro e tonnellate-chilometro in milioni</t>
  </si>
  <si>
    <t>Variazioni %
2022/2021</t>
  </si>
  <si>
    <t>(c) I dati espressi in passeggeri-chilometro e tonnellate-chilometro per gli anni 2021-2022 sono gli ultimi resi disponibili.</t>
  </si>
  <si>
    <t>Anno 2023</t>
  </si>
  <si>
    <t>Anni 2015-2022</t>
  </si>
  <si>
    <t>Anni 2011-2022</t>
  </si>
  <si>
    <t>Anni 2021 e 2022</t>
  </si>
  <si>
    <t>Anni 2015-2022, valori in milioni di tonnellate-chilometro</t>
  </si>
  <si>
    <t>Variazioni  %
2022/2021</t>
  </si>
  <si>
    <t>2023 - PER REGIONE</t>
  </si>
  <si>
    <t>2023 - PER REGIONE DI EVENTO</t>
  </si>
  <si>
    <t>Anno 2022, migliaia di tonnellate</t>
  </si>
  <si>
    <t>Anno 2022, in migliaia</t>
  </si>
  <si>
    <t>Amalfi</t>
  </si>
  <si>
    <t>Formia</t>
  </si>
  <si>
    <t>Positano</t>
  </si>
  <si>
    <t>(d) Il totale è comprensivo della somma dei traffici realizzati nei porti il cui dato è oscurato per la tutela del segreto statistico ( Calasetta, Carloforte, Isola del Giglio )</t>
  </si>
  <si>
    <t>Anni 2015-2022, in milioni di tonnellate</t>
  </si>
  <si>
    <t>Variazioni % 2022/2021</t>
  </si>
  <si>
    <t>Anno 2021, in migliaia di euro salvo diversa indicazione</t>
  </si>
  <si>
    <t xml:space="preserve">Anno 2021, valori monetari in migliaia di euro salvo diversa indicazione </t>
  </si>
  <si>
    <t>Anno 2022, movimenti aeromobili e passeggeri in valore assoluto, merci e posta in tonnellate</t>
  </si>
  <si>
    <t>Anni 2011-2022, passeggeri in valore assoluto, merci e posta in tonnellate</t>
  </si>
  <si>
    <t>Anno 2022, passeggeri in valore assoluto, merci e posta in tonnellate</t>
  </si>
  <si>
    <r>
      <t>Trasporto aereo di passeggeri nei paesi europei UE 27</t>
    </r>
    <r>
      <rPr>
        <sz val="9"/>
        <rFont val="Arial"/>
        <family val="2"/>
      </rPr>
      <t xml:space="preserve"> (a)</t>
    </r>
  </si>
  <si>
    <t>Passeggeri (b)</t>
  </si>
  <si>
    <t>(b) Sono inclusi i passeggeri in  transito diretto</t>
  </si>
  <si>
    <t>Anno 2023, per 100 persone della stessa zona</t>
  </si>
  <si>
    <t>2023 - PER RIPARTIZIONE GEOGRAFICA</t>
  </si>
  <si>
    <t>ANNO 2023</t>
  </si>
  <si>
    <t xml:space="preserve"> 2023- PER REGIONE</t>
  </si>
  <si>
    <t>(a) Per Belgio, Cipro e Malta: sia i dati espressi in passeggeri-chilometro che in tonnellate-chilometro non sono disponibili. Per Paesi Bassi, Polonia e Ungheria: i dati espressi in passeggeri-chilometro non sono disponibili. Per la Grecia non sono disponibili i soli dati espressi in tonnellate-chilometro. I dati relativi al Regno Unito non sono più disponibili essendo uscito dalla Unione Europea a far data dal 01/01/2020.</t>
  </si>
  <si>
    <t>Anni 2021 e 2022, valori assoluti, variazioni assolute e percentuali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</si>
</sst>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  <numFmt numFmtId="166" formatCode="_-* #,##0_-;\-* #,##0_-;_-* &quot;-&quot;??_-;_-@_-"/>
    <numFmt numFmtId="167" formatCode="#,##0.0"/>
    <numFmt numFmtId="168" formatCode="#,##0;[Red]#,##0"/>
    <numFmt numFmtId="169" formatCode="#,##0_ ;\-#,##0\ "/>
    <numFmt numFmtId="170" formatCode="#,##0.0;[Red]#,##0.0"/>
    <numFmt numFmtId="171" formatCode="_-* #,##0.00_-;\-* #,##0.00_-;_-* &quot;-&quot;_-;_-@_-"/>
    <numFmt numFmtId="172" formatCode="_-* #,##0.0_-;\-* #,##0.0_-;_-* &quot;-&quot;??_-;_-@_-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8"/>
      <color indexed="1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trike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1"/>
      <color indexed="62"/>
      <name val="Calibri"/>
      <family val="2"/>
    </font>
    <font>
      <sz val="11"/>
      <name val="Arial"/>
      <family val="2"/>
    </font>
    <font>
      <b/>
      <sz val="11"/>
      <color indexed="63"/>
      <name val="Calibri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sz val="7"/>
      <name val="Times New Roman"/>
      <family val="1"/>
    </font>
    <font>
      <sz val="8"/>
      <name val="Arial"/>
      <family val="2"/>
    </font>
    <font>
      <sz val="10"/>
      <name val="MS Sans Serif"/>
      <family val="2"/>
    </font>
    <font>
      <sz val="9"/>
      <color indexed="23"/>
      <name val="Arial"/>
      <family val="2"/>
    </font>
    <font>
      <b/>
      <sz val="8"/>
      <name val="Arial"/>
      <family val="2"/>
    </font>
    <font>
      <sz val="7"/>
      <color indexed="10"/>
      <name val="Arial"/>
      <family val="2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707070"/>
      <name val="Arial"/>
      <family val="2"/>
    </font>
    <font>
      <sz val="11"/>
      <color theme="0"/>
      <name val="Arial Black"/>
      <family val="2"/>
    </font>
    <font>
      <sz val="7"/>
      <color rgb="FF707070"/>
      <name val="Arial"/>
      <family val="2"/>
    </font>
    <font>
      <b/>
      <sz val="9"/>
      <color rgb="FFFF0000"/>
      <name val="Arial"/>
      <family val="2"/>
    </font>
    <font>
      <b/>
      <sz val="7"/>
      <color rgb="FFFF0000"/>
      <name val="Arial"/>
      <family val="2"/>
    </font>
    <font>
      <sz val="8"/>
      <color theme="1"/>
      <name val="Arial"/>
      <family val="2"/>
    </font>
    <font>
      <sz val="10"/>
      <color rgb="FF00B050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1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 style="thin">
        <color rgb="FFB0B0B0"/>
      </left>
      <right style="thin">
        <color rgb="FFB0B0B0"/>
      </right>
      <top/>
      <bottom style="thin">
        <color rgb="FFB0B0B0"/>
      </bottom>
      <diagonal/>
    </border>
  </borders>
  <cellStyleXfs count="165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7" fillId="2" borderId="0" applyNumberFormat="0" applyBorder="0" applyAlignment="0" applyProtection="0"/>
    <xf numFmtId="0" fontId="2" fillId="2" borderId="0" applyNumberFormat="0" applyBorder="0" applyAlignment="0" applyProtection="0"/>
    <xf numFmtId="0" fontId="7" fillId="3" borderId="0" applyNumberFormat="0" applyBorder="0" applyAlignment="0" applyProtection="0"/>
    <xf numFmtId="0" fontId="2" fillId="3" borderId="0" applyNumberFormat="0" applyBorder="0" applyAlignment="0" applyProtection="0"/>
    <xf numFmtId="0" fontId="7" fillId="4" borderId="0" applyNumberFormat="0" applyBorder="0" applyAlignment="0" applyProtection="0"/>
    <xf numFmtId="0" fontId="2" fillId="4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6" borderId="0" applyNumberFormat="0" applyBorder="0" applyAlignment="0" applyProtection="0"/>
    <xf numFmtId="0" fontId="2" fillId="6" borderId="0" applyNumberFormat="0" applyBorder="0" applyAlignment="0" applyProtection="0"/>
    <xf numFmtId="0" fontId="7" fillId="7" borderId="0" applyNumberFormat="0" applyBorder="0" applyAlignment="0" applyProtection="0"/>
    <xf numFmtId="0" fontId="2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9" borderId="0" applyNumberFormat="0" applyBorder="0" applyAlignment="0" applyProtection="0"/>
    <xf numFmtId="0" fontId="2" fillId="9" borderId="0" applyNumberFormat="0" applyBorder="0" applyAlignment="0" applyProtection="0"/>
    <xf numFmtId="0" fontId="7" fillId="10" borderId="0" applyNumberFormat="0" applyBorder="0" applyAlignment="0" applyProtection="0"/>
    <xf numFmtId="0" fontId="2" fillId="10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8" fillId="0" borderId="2" applyNumberFormat="0" applyFill="0" applyAlignment="0" applyProtection="0"/>
    <xf numFmtId="0" fontId="11" fillId="21" borderId="3" applyNumberFormat="0" applyAlignment="0" applyProtection="0"/>
    <xf numFmtId="0" fontId="11" fillId="21" borderId="3" applyNumberFormat="0" applyAlignment="0" applyProtection="0"/>
    <xf numFmtId="0" fontId="4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Protection="0">
      <alignment horizontal="left" vertical="top"/>
    </xf>
    <xf numFmtId="0" fontId="27" fillId="7" borderId="1" applyNumberFormat="0" applyAlignment="0" applyProtection="0"/>
    <xf numFmtId="0" fontId="18" fillId="0" borderId="2" applyNumberFormat="0" applyFill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8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41" fillId="0" borderId="0"/>
    <xf numFmtId="0" fontId="41" fillId="0" borderId="0"/>
    <xf numFmtId="0" fontId="25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36" fillId="0" borderId="0"/>
    <xf numFmtId="0" fontId="19" fillId="0" borderId="0" applyNumberFormat="0" applyFont="0" applyFill="0" applyBorder="0" applyAlignment="0" applyProtection="0"/>
    <xf numFmtId="0" fontId="19" fillId="0" borderId="0" applyNumberFormat="0" applyFont="0" applyFill="0" applyBorder="0" applyAlignment="0" applyProtection="0"/>
    <xf numFmtId="0" fontId="41" fillId="24" borderId="13" applyNumberFormat="0" applyFont="0" applyAlignment="0" applyProtection="0"/>
    <xf numFmtId="0" fontId="19" fillId="23" borderId="7" applyNumberFormat="0" applyFont="0" applyAlignment="0" applyProtection="0"/>
    <xf numFmtId="0" fontId="7" fillId="23" borderId="7" applyNumberFormat="0" applyFont="0" applyAlignment="0" applyProtection="0"/>
    <xf numFmtId="0" fontId="7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165" fontId="19" fillId="0" borderId="0" applyFont="0" applyFill="0" applyBorder="0" applyAlignment="0" applyProtection="0"/>
    <xf numFmtId="0" fontId="29" fillId="20" borderId="8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9" fillId="3" borderId="0" applyNumberFormat="0" applyBorder="0" applyAlignment="0" applyProtection="0"/>
    <xf numFmtId="0" fontId="13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50" fillId="0" borderId="0"/>
    <xf numFmtId="0" fontId="1" fillId="0" borderId="0"/>
    <xf numFmtId="43" fontId="52" fillId="0" borderId="0" applyFont="0" applyFill="0" applyBorder="0" applyAlignment="0" applyProtection="0"/>
  </cellStyleXfs>
  <cellXfs count="610">
    <xf numFmtId="0" fontId="0" fillId="0" borderId="0" xfId="0"/>
    <xf numFmtId="0" fontId="4" fillId="0" borderId="0" xfId="122" applyFont="1" applyFill="1" applyBorder="1"/>
    <xf numFmtId="0" fontId="43" fillId="0" borderId="0" xfId="122" applyFont="1" applyFill="1"/>
    <xf numFmtId="0" fontId="4" fillId="0" borderId="0" xfId="122" applyFont="1" applyFill="1"/>
    <xf numFmtId="0" fontId="3" fillId="0" borderId="0" xfId="122" applyFont="1" applyFill="1" applyAlignment="1">
      <alignment vertical="center"/>
    </xf>
    <xf numFmtId="0" fontId="4" fillId="0" borderId="0" xfId="122" applyFont="1" applyFill="1" applyAlignment="1">
      <alignment vertical="center" wrapText="1"/>
    </xf>
    <xf numFmtId="0" fontId="19" fillId="0" borderId="0" xfId="122" applyFont="1" applyFill="1" applyAlignment="1">
      <alignment vertical="center"/>
    </xf>
    <xf numFmtId="0" fontId="5" fillId="0" borderId="0" xfId="122" applyFont="1" applyFill="1"/>
    <xf numFmtId="0" fontId="5" fillId="0" borderId="10" xfId="122" applyFont="1" applyFill="1" applyBorder="1" applyAlignment="1">
      <alignment horizontal="right" vertical="center" wrapText="1"/>
    </xf>
    <xf numFmtId="0" fontId="5" fillId="0" borderId="0" xfId="122" applyFont="1" applyFill="1" applyAlignment="1">
      <alignment vertical="center"/>
    </xf>
    <xf numFmtId="0" fontId="5" fillId="0" borderId="11" xfId="122" applyFont="1" applyFill="1" applyBorder="1" applyAlignment="1">
      <alignment horizontal="right" vertical="top" wrapText="1"/>
    </xf>
    <xf numFmtId="0" fontId="5" fillId="0" borderId="0" xfId="122" applyFont="1" applyFill="1" applyAlignment="1">
      <alignment vertical="top" wrapText="1"/>
    </xf>
    <xf numFmtId="0" fontId="5" fillId="0" borderId="0" xfId="122" applyFont="1" applyFill="1" applyAlignment="1">
      <alignment horizontal="right" vertical="top" wrapText="1"/>
    </xf>
    <xf numFmtId="0" fontId="5" fillId="0" borderId="0" xfId="122" applyFont="1" applyFill="1" applyAlignment="1">
      <alignment vertical="center" wrapText="1"/>
    </xf>
    <xf numFmtId="3" fontId="5" fillId="0" borderId="0" xfId="122" applyNumberFormat="1" applyFont="1" applyFill="1" applyAlignment="1">
      <alignment horizontal="right"/>
    </xf>
    <xf numFmtId="164" fontId="5" fillId="0" borderId="0" xfId="122" applyNumberFormat="1" applyFont="1" applyFill="1" applyAlignment="1">
      <alignment wrapText="1"/>
    </xf>
    <xf numFmtId="0" fontId="5" fillId="0" borderId="0" xfId="122" applyFont="1" applyFill="1" applyAlignment="1">
      <alignment horizontal="right" vertical="center"/>
    </xf>
    <xf numFmtId="0" fontId="5" fillId="0" borderId="0" xfId="122" applyFont="1" applyFill="1" applyAlignment="1">
      <alignment horizontal="right" vertical="center" wrapText="1"/>
    </xf>
    <xf numFmtId="0" fontId="5" fillId="0" borderId="0" xfId="122" applyFont="1" applyFill="1" applyAlignment="1">
      <alignment horizontal="right" wrapText="1"/>
    </xf>
    <xf numFmtId="164" fontId="5" fillId="0" borderId="0" xfId="122" applyNumberFormat="1" applyFont="1" applyFill="1"/>
    <xf numFmtId="164" fontId="5" fillId="0" borderId="0" xfId="122" applyNumberFormat="1" applyFont="1" applyFill="1" applyAlignment="1">
      <alignment horizontal="right"/>
    </xf>
    <xf numFmtId="164" fontId="5" fillId="0" borderId="0" xfId="122" applyNumberFormat="1" applyFont="1" applyFill="1" applyAlignment="1">
      <alignment horizontal="right" vertical="center"/>
    </xf>
    <xf numFmtId="0" fontId="5" fillId="0" borderId="12" xfId="122" applyFont="1" applyFill="1" applyBorder="1" applyAlignment="1">
      <alignment vertical="top" wrapText="1"/>
    </xf>
    <xf numFmtId="0" fontId="5" fillId="0" borderId="0" xfId="122" applyFont="1" applyFill="1" applyBorder="1" applyAlignment="1">
      <alignment vertical="top" wrapText="1"/>
    </xf>
    <xf numFmtId="0" fontId="5" fillId="0" borderId="0" xfId="122" applyFont="1" applyFill="1" applyBorder="1"/>
    <xf numFmtId="3" fontId="5" fillId="0" borderId="0" xfId="122" applyNumberFormat="1" applyFont="1" applyFill="1"/>
    <xf numFmtId="0" fontId="19" fillId="0" borderId="0" xfId="122" applyFont="1" applyFill="1"/>
    <xf numFmtId="0" fontId="3" fillId="0" borderId="0" xfId="122" applyFont="1" applyFill="1"/>
    <xf numFmtId="0" fontId="5" fillId="0" borderId="11" xfId="122" applyFont="1" applyFill="1" applyBorder="1" applyAlignment="1">
      <alignment horizontal="right" vertical="center" wrapText="1"/>
    </xf>
    <xf numFmtId="0" fontId="5" fillId="0" borderId="10" xfId="122" applyFont="1" applyFill="1" applyBorder="1" applyAlignment="1">
      <alignment vertical="top" wrapText="1"/>
    </xf>
    <xf numFmtId="3" fontId="5" fillId="0" borderId="0" xfId="122" applyNumberFormat="1" applyFont="1" applyFill="1" applyAlignment="1">
      <alignment vertical="center"/>
    </xf>
    <xf numFmtId="167" fontId="5" fillId="0" borderId="0" xfId="122" applyNumberFormat="1" applyFont="1" applyFill="1" applyAlignment="1">
      <alignment vertical="center"/>
    </xf>
    <xf numFmtId="164" fontId="5" fillId="0" borderId="0" xfId="122" applyNumberFormat="1" applyFont="1" applyFill="1" applyAlignment="1">
      <alignment vertical="center"/>
    </xf>
    <xf numFmtId="0" fontId="6" fillId="0" borderId="0" xfId="122" applyFont="1" applyFill="1" applyAlignment="1">
      <alignment vertical="center" wrapText="1"/>
    </xf>
    <xf numFmtId="3" fontId="6" fillId="0" borderId="0" xfId="122" applyNumberFormat="1" applyFont="1" applyFill="1" applyAlignment="1">
      <alignment vertical="center"/>
    </xf>
    <xf numFmtId="167" fontId="6" fillId="0" borderId="0" xfId="122" applyNumberFormat="1" applyFont="1" applyFill="1" applyAlignment="1">
      <alignment vertical="center"/>
    </xf>
    <xf numFmtId="164" fontId="6" fillId="0" borderId="0" xfId="122" applyNumberFormat="1" applyFont="1" applyFill="1" applyAlignment="1">
      <alignment vertical="center"/>
    </xf>
    <xf numFmtId="3" fontId="6" fillId="0" borderId="0" xfId="122" applyNumberFormat="1" applyFont="1" applyFill="1"/>
    <xf numFmtId="167" fontId="5" fillId="0" borderId="0" xfId="122" applyNumberFormat="1" applyFont="1" applyFill="1"/>
    <xf numFmtId="164" fontId="5" fillId="0" borderId="0" xfId="122" applyNumberFormat="1" applyFont="1" applyFill="1" applyAlignment="1">
      <alignment horizontal="right" wrapText="1"/>
    </xf>
    <xf numFmtId="164" fontId="6" fillId="0" borderId="0" xfId="122" applyNumberFormat="1" applyFont="1" applyFill="1" applyAlignment="1">
      <alignment horizontal="right" wrapText="1"/>
    </xf>
    <xf numFmtId="0" fontId="5" fillId="0" borderId="0" xfId="122" applyFont="1" applyFill="1" applyBorder="1" applyAlignment="1">
      <alignment horizontal="right" vertical="center" wrapText="1"/>
    </xf>
    <xf numFmtId="0" fontId="19" fillId="0" borderId="12" xfId="122" applyFont="1" applyFill="1" applyBorder="1"/>
    <xf numFmtId="0" fontId="5" fillId="0" borderId="0" xfId="122" applyFont="1" applyFill="1" applyBorder="1" applyAlignment="1">
      <alignment vertical="center"/>
    </xf>
    <xf numFmtId="0" fontId="4" fillId="0" borderId="0" xfId="122" applyFont="1" applyFill="1" applyBorder="1" applyAlignment="1">
      <alignment vertical="center"/>
    </xf>
    <xf numFmtId="0" fontId="43" fillId="0" borderId="0" xfId="122" applyFont="1" applyFill="1" applyAlignment="1">
      <alignment vertical="center"/>
    </xf>
    <xf numFmtId="0" fontId="4" fillId="0" borderId="0" xfId="122" applyFont="1" applyFill="1" applyAlignment="1">
      <alignment vertical="center"/>
    </xf>
    <xf numFmtId="0" fontId="6" fillId="0" borderId="0" xfId="122" applyFont="1" applyFill="1" applyAlignment="1">
      <alignment horizontal="right" vertical="center" wrapText="1"/>
    </xf>
    <xf numFmtId="0" fontId="19" fillId="0" borderId="0" xfId="122" applyFont="1" applyFill="1" applyBorder="1" applyAlignment="1">
      <alignment vertical="center"/>
    </xf>
    <xf numFmtId="0" fontId="3" fillId="0" borderId="0" xfId="122" applyFont="1" applyFill="1" applyAlignment="1">
      <alignment horizontal="left" vertical="center"/>
    </xf>
    <xf numFmtId="0" fontId="5" fillId="0" borderId="11" xfId="122" applyFont="1" applyFill="1" applyBorder="1" applyAlignment="1">
      <alignment horizontal="right" vertical="top"/>
    </xf>
    <xf numFmtId="0" fontId="5" fillId="0" borderId="12" xfId="122" applyFont="1" applyFill="1" applyBorder="1" applyAlignment="1">
      <alignment horizontal="center"/>
    </xf>
    <xf numFmtId="3" fontId="5" fillId="0" borderId="0" xfId="122" applyNumberFormat="1" applyFont="1" applyFill="1" applyBorder="1" applyAlignment="1"/>
    <xf numFmtId="164" fontId="5" fillId="0" borderId="0" xfId="122" applyNumberFormat="1" applyFont="1" applyFill="1" applyAlignment="1">
      <alignment vertical="top"/>
    </xf>
    <xf numFmtId="3" fontId="5" fillId="0" borderId="0" xfId="122" applyNumberFormat="1" applyFont="1" applyFill="1" applyBorder="1" applyAlignment="1">
      <alignment horizontal="right"/>
    </xf>
    <xf numFmtId="0" fontId="5" fillId="0" borderId="12" xfId="122" applyFont="1" applyFill="1" applyBorder="1"/>
    <xf numFmtId="0" fontId="6" fillId="0" borderId="0" xfId="122" applyFont="1" applyFill="1" applyBorder="1"/>
    <xf numFmtId="164" fontId="5" fillId="0" borderId="0" xfId="0" applyNumberFormat="1" applyFont="1" applyAlignment="1">
      <alignment horizontal="right" vertical="center"/>
    </xf>
    <xf numFmtId="164" fontId="19" fillId="0" borderId="0" xfId="122" applyNumberFormat="1" applyFont="1" applyFill="1" applyAlignment="1">
      <alignment vertical="center"/>
    </xf>
    <xf numFmtId="3" fontId="19" fillId="0" borderId="0" xfId="122" applyNumberFormat="1" applyFont="1" applyFill="1"/>
    <xf numFmtId="0" fontId="3" fillId="0" borderId="0" xfId="122" applyFont="1" applyFill="1" applyAlignment="1">
      <alignment vertical="center" wrapText="1"/>
    </xf>
    <xf numFmtId="0" fontId="3" fillId="0" borderId="12" xfId="122" applyFont="1" applyFill="1" applyBorder="1" applyAlignment="1">
      <alignment horizontal="left"/>
    </xf>
    <xf numFmtId="0" fontId="4" fillId="0" borderId="12" xfId="122" applyFont="1" applyFill="1" applyBorder="1" applyAlignment="1"/>
    <xf numFmtId="0" fontId="5" fillId="0" borderId="12" xfId="122" applyFont="1" applyFill="1" applyBorder="1" applyAlignment="1">
      <alignment horizontal="right" vertical="top"/>
    </xf>
    <xf numFmtId="0" fontId="5" fillId="0" borderId="12" xfId="122" applyFont="1" applyFill="1" applyBorder="1" applyAlignment="1">
      <alignment vertical="top"/>
    </xf>
    <xf numFmtId="0" fontId="5" fillId="0" borderId="0" xfId="122" applyFont="1" applyFill="1" applyBorder="1" applyAlignment="1">
      <alignment horizontal="centerContinuous" vertical="center"/>
    </xf>
    <xf numFmtId="0" fontId="5" fillId="0" borderId="0" xfId="122" applyFont="1" applyFill="1" applyBorder="1" applyAlignment="1">
      <alignment horizontal="right" vertical="center"/>
    </xf>
    <xf numFmtId="0" fontId="5" fillId="0" borderId="0" xfId="122" applyFont="1" applyFill="1" applyBorder="1" applyAlignment="1"/>
    <xf numFmtId="0" fontId="5" fillId="0" borderId="0" xfId="122" applyFont="1" applyFill="1" applyBorder="1" applyAlignment="1" applyProtection="1">
      <alignment horizontal="left" vertical="center"/>
      <protection locked="0"/>
    </xf>
    <xf numFmtId="3" fontId="5" fillId="0" borderId="0" xfId="122" applyNumberFormat="1" applyFont="1" applyFill="1" applyBorder="1" applyProtection="1">
      <protection locked="0"/>
    </xf>
    <xf numFmtId="164" fontId="5" fillId="0" borderId="0" xfId="122" applyNumberFormat="1" applyFont="1" applyFill="1" applyBorder="1" applyAlignment="1">
      <alignment horizontal="right" vertical="center"/>
    </xf>
    <xf numFmtId="3" fontId="5" fillId="0" borderId="0" xfId="122" applyNumberFormat="1" applyFont="1" applyFill="1" applyBorder="1" applyAlignment="1">
      <alignment horizontal="right" vertical="center"/>
    </xf>
    <xf numFmtId="0" fontId="5" fillId="0" borderId="0" xfId="122" applyFont="1" applyFill="1" applyBorder="1" applyAlignment="1" applyProtection="1">
      <alignment horizontal="left" vertical="center" wrapText="1"/>
      <protection locked="0"/>
    </xf>
    <xf numFmtId="3" fontId="5" fillId="0" borderId="0" xfId="122" applyNumberFormat="1" applyFont="1" applyFill="1" applyBorder="1" applyProtection="1"/>
    <xf numFmtId="0" fontId="26" fillId="0" borderId="0" xfId="122" applyFont="1" applyFill="1" applyBorder="1" applyAlignment="1" applyProtection="1">
      <alignment horizontal="left" vertical="center"/>
      <protection locked="0"/>
    </xf>
    <xf numFmtId="3" fontId="26" fillId="0" borderId="0" xfId="122" applyNumberFormat="1" applyFont="1" applyFill="1" applyBorder="1" applyProtection="1">
      <protection locked="0"/>
    </xf>
    <xf numFmtId="0" fontId="6" fillId="0" borderId="0" xfId="122" applyFont="1" applyFill="1" applyAlignment="1">
      <alignment vertical="center"/>
    </xf>
    <xf numFmtId="3" fontId="6" fillId="0" borderId="0" xfId="122" applyNumberFormat="1" applyFont="1" applyFill="1" applyBorder="1" applyProtection="1"/>
    <xf numFmtId="3" fontId="6" fillId="0" borderId="0" xfId="122" applyNumberFormat="1" applyFont="1" applyFill="1" applyBorder="1" applyAlignment="1">
      <alignment horizontal="right" vertical="center"/>
    </xf>
    <xf numFmtId="0" fontId="6" fillId="0" borderId="0" xfId="122" applyFont="1" applyFill="1" applyBorder="1" applyAlignment="1">
      <alignment vertical="center"/>
    </xf>
    <xf numFmtId="0" fontId="6" fillId="0" borderId="0" xfId="122" applyFont="1" applyFill="1" applyBorder="1" applyAlignment="1" applyProtection="1">
      <alignment horizontal="left" vertical="center"/>
      <protection locked="0"/>
    </xf>
    <xf numFmtId="0" fontId="6" fillId="0" borderId="0" xfId="122" applyFont="1" applyFill="1" applyBorder="1" applyAlignment="1">
      <alignment horizontal="left" vertical="center"/>
    </xf>
    <xf numFmtId="0" fontId="26" fillId="0" borderId="0" xfId="122" applyFont="1" applyFill="1" applyAlignment="1">
      <alignment horizontal="right" vertical="center"/>
    </xf>
    <xf numFmtId="3" fontId="5" fillId="0" borderId="0" xfId="122" applyNumberFormat="1" applyFont="1" applyFill="1" applyAlignment="1">
      <alignment horizontal="right" vertical="center"/>
    </xf>
    <xf numFmtId="3" fontId="6" fillId="0" borderId="0" xfId="122" applyNumberFormat="1" applyFont="1" applyFill="1" applyAlignment="1">
      <alignment horizontal="right" vertical="center"/>
    </xf>
    <xf numFmtId="0" fontId="19" fillId="0" borderId="0" xfId="122" applyFont="1" applyFill="1" applyBorder="1"/>
    <xf numFmtId="3" fontId="5" fillId="0" borderId="0" xfId="122" applyNumberFormat="1" applyFont="1" applyFill="1" applyAlignment="1">
      <alignment horizontal="left" vertical="center"/>
    </xf>
    <xf numFmtId="0" fontId="5" fillId="0" borderId="10" xfId="122" applyFont="1" applyFill="1" applyBorder="1" applyAlignment="1">
      <alignment horizontal="center" vertical="center"/>
    </xf>
    <xf numFmtId="0" fontId="5" fillId="0" borderId="10" xfId="122" applyFont="1" applyFill="1" applyBorder="1" applyAlignment="1">
      <alignment vertical="center"/>
    </xf>
    <xf numFmtId="3" fontId="6" fillId="0" borderId="0" xfId="122" applyNumberFormat="1" applyFont="1" applyFill="1" applyBorder="1" applyAlignment="1" applyProtection="1">
      <alignment horizontal="right" vertical="center"/>
    </xf>
    <xf numFmtId="0" fontId="30" fillId="0" borderId="0" xfId="122" applyFont="1" applyFill="1" applyAlignment="1">
      <alignment vertical="center"/>
    </xf>
    <xf numFmtId="3" fontId="5" fillId="0" borderId="0" xfId="122" applyNumberFormat="1" applyFont="1" applyFill="1" applyBorder="1" applyAlignment="1" applyProtection="1">
      <alignment vertical="center"/>
      <protection locked="0"/>
    </xf>
    <xf numFmtId="41" fontId="5" fillId="0" borderId="0" xfId="114" applyFont="1" applyFill="1" applyAlignment="1">
      <alignment horizontal="right" vertical="center"/>
    </xf>
    <xf numFmtId="3" fontId="6" fillId="0" borderId="0" xfId="122" applyNumberFormat="1" applyFont="1" applyFill="1" applyBorder="1" applyAlignment="1" applyProtection="1">
      <alignment vertical="center"/>
    </xf>
    <xf numFmtId="0" fontId="26" fillId="0" borderId="12" xfId="122" applyFont="1" applyFill="1" applyBorder="1" applyAlignment="1">
      <alignment horizontal="left"/>
    </xf>
    <xf numFmtId="3" fontId="26" fillId="0" borderId="12" xfId="122" applyNumberFormat="1" applyFont="1" applyFill="1" applyBorder="1" applyAlignment="1">
      <alignment horizontal="right"/>
    </xf>
    <xf numFmtId="0" fontId="26" fillId="0" borderId="0" xfId="122" applyFont="1" applyFill="1" applyBorder="1" applyAlignment="1">
      <alignment horizontal="left"/>
    </xf>
    <xf numFmtId="3" fontId="26" fillId="0" borderId="0" xfId="122" applyNumberFormat="1" applyFont="1" applyFill="1" applyAlignment="1">
      <alignment horizontal="right"/>
    </xf>
    <xf numFmtId="0" fontId="5" fillId="0" borderId="0" xfId="122" applyFont="1" applyFill="1" applyAlignment="1">
      <alignment horizontal="left"/>
    </xf>
    <xf numFmtId="0" fontId="26" fillId="0" borderId="0" xfId="122" applyFont="1" applyFill="1"/>
    <xf numFmtId="0" fontId="31" fillId="0" borderId="0" xfId="122" applyFont="1" applyFill="1"/>
    <xf numFmtId="0" fontId="3" fillId="0" borderId="0" xfId="122" applyFont="1" applyFill="1" applyBorder="1" applyAlignment="1">
      <alignment horizontal="left"/>
    </xf>
    <xf numFmtId="0" fontId="4" fillId="0" borderId="0" xfId="122" applyFont="1" applyFill="1" applyBorder="1" applyAlignment="1"/>
    <xf numFmtId="0" fontId="5" fillId="0" borderId="0" xfId="122" applyFont="1" applyFill="1" applyBorder="1" applyAlignment="1">
      <alignment horizontal="left"/>
    </xf>
    <xf numFmtId="3" fontId="5" fillId="0" borderId="0" xfId="122" applyNumberFormat="1" applyFont="1" applyFill="1" applyBorder="1" applyAlignment="1" applyProtection="1">
      <protection locked="0"/>
    </xf>
    <xf numFmtId="3" fontId="5" fillId="0" borderId="0" xfId="122" applyNumberFormat="1" applyFont="1" applyFill="1" applyAlignment="1"/>
    <xf numFmtId="3" fontId="6" fillId="0" borderId="0" xfId="122" applyNumberFormat="1" applyFont="1" applyFill="1" applyAlignment="1">
      <alignment horizontal="left" vertical="center"/>
    </xf>
    <xf numFmtId="0" fontId="6" fillId="0" borderId="12" xfId="122" applyFont="1" applyFill="1" applyBorder="1" applyAlignment="1">
      <alignment horizontal="left" vertical="center"/>
    </xf>
    <xf numFmtId="3" fontId="6" fillId="0" borderId="12" xfId="122" applyNumberFormat="1" applyFont="1" applyFill="1" applyBorder="1" applyAlignment="1">
      <alignment horizontal="left" vertical="center"/>
    </xf>
    <xf numFmtId="3" fontId="6" fillId="0" borderId="0" xfId="122" applyNumberFormat="1" applyFont="1" applyFill="1" applyBorder="1" applyAlignment="1">
      <alignment horizontal="left" vertical="center"/>
    </xf>
    <xf numFmtId="0" fontId="5" fillId="0" borderId="11" xfId="122" applyFont="1" applyFill="1" applyBorder="1" applyAlignment="1">
      <alignment vertical="center" wrapText="1"/>
    </xf>
    <xf numFmtId="3" fontId="6" fillId="0" borderId="0" xfId="122" applyNumberFormat="1" applyFont="1" applyFill="1" applyBorder="1" applyAlignment="1">
      <alignment vertical="center"/>
    </xf>
    <xf numFmtId="3" fontId="19" fillId="0" borderId="12" xfId="122" applyNumberFormat="1" applyFont="1" applyFill="1" applyBorder="1"/>
    <xf numFmtId="0" fontId="5" fillId="0" borderId="0" xfId="122" applyFont="1" applyFill="1" applyBorder="1" applyAlignment="1">
      <alignment vertical="top"/>
    </xf>
    <xf numFmtId="3" fontId="3" fillId="0" borderId="0" xfId="122" applyNumberFormat="1" applyFont="1" applyFill="1" applyAlignment="1">
      <alignment vertical="center"/>
    </xf>
    <xf numFmtId="0" fontId="5" fillId="0" borderId="10" xfId="135" applyFont="1" applyFill="1" applyBorder="1" applyAlignment="1">
      <alignment vertical="center"/>
    </xf>
    <xf numFmtId="0" fontId="5" fillId="0" borderId="10" xfId="135" applyFont="1" applyFill="1" applyBorder="1" applyAlignment="1">
      <alignment horizontal="center" vertical="center"/>
    </xf>
    <xf numFmtId="0" fontId="19" fillId="0" borderId="0" xfId="135" applyFont="1" applyFill="1"/>
    <xf numFmtId="0" fontId="5" fillId="0" borderId="11" xfId="135" applyFont="1" applyFill="1" applyBorder="1" applyAlignment="1">
      <alignment horizontal="right" vertical="top" wrapText="1"/>
    </xf>
    <xf numFmtId="0" fontId="19" fillId="0" borderId="0" xfId="135" applyFont="1" applyFill="1" applyAlignment="1">
      <alignment wrapText="1"/>
    </xf>
    <xf numFmtId="0" fontId="5" fillId="0" borderId="0" xfId="135" applyFont="1" applyFill="1" applyAlignment="1">
      <alignment horizontal="left"/>
    </xf>
    <xf numFmtId="3" fontId="5" fillId="0" borderId="0" xfId="148" applyNumberFormat="1" applyFont="1" applyFill="1"/>
    <xf numFmtId="3" fontId="5" fillId="0" borderId="0" xfId="135" applyNumberFormat="1" applyFont="1" applyFill="1"/>
    <xf numFmtId="4" fontId="5" fillId="0" borderId="0" xfId="148" applyNumberFormat="1" applyFont="1" applyFill="1" applyAlignment="1">
      <alignment vertical="center"/>
    </xf>
    <xf numFmtId="0" fontId="32" fillId="0" borderId="0" xfId="135" applyFont="1" applyFill="1"/>
    <xf numFmtId="0" fontId="5" fillId="0" borderId="0" xfId="135" applyFont="1" applyFill="1" applyAlignment="1">
      <alignment horizontal="left" vertical="center"/>
    </xf>
    <xf numFmtId="3" fontId="5" fillId="0" borderId="0" xfId="148" applyNumberFormat="1" applyFont="1" applyFill="1" applyAlignment="1">
      <alignment horizontal="right" vertical="center"/>
    </xf>
    <xf numFmtId="3" fontId="5" fillId="0" borderId="0" xfId="148" applyNumberFormat="1" applyFont="1" applyFill="1" applyAlignment="1">
      <alignment vertical="center"/>
    </xf>
    <xf numFmtId="167" fontId="5" fillId="0" borderId="0" xfId="148" applyNumberFormat="1" applyFont="1" applyFill="1" applyAlignment="1">
      <alignment vertical="center"/>
    </xf>
    <xf numFmtId="0" fontId="32" fillId="0" borderId="0" xfId="135" applyFont="1" applyFill="1" applyAlignment="1">
      <alignment vertical="center"/>
    </xf>
    <xf numFmtId="3" fontId="6" fillId="0" borderId="0" xfId="122" applyNumberFormat="1" applyFont="1" applyFill="1" applyAlignment="1">
      <alignment horizontal="right"/>
    </xf>
    <xf numFmtId="3" fontId="6" fillId="0" borderId="0" xfId="148" applyNumberFormat="1" applyFont="1" applyFill="1" applyAlignment="1">
      <alignment vertical="center"/>
    </xf>
    <xf numFmtId="167" fontId="6" fillId="0" borderId="0" xfId="122" applyNumberFormat="1" applyFont="1" applyFill="1" applyAlignment="1">
      <alignment horizontal="right"/>
    </xf>
    <xf numFmtId="0" fontId="5" fillId="0" borderId="0" xfId="135" applyFont="1" applyFill="1" applyAlignment="1">
      <alignment horizontal="centerContinuous" vertical="center"/>
    </xf>
    <xf numFmtId="3" fontId="5" fillId="0" borderId="0" xfId="135" applyNumberFormat="1" applyFont="1" applyFill="1" applyAlignment="1">
      <alignment horizontal="centerContinuous" vertical="center"/>
    </xf>
    <xf numFmtId="0" fontId="5" fillId="0" borderId="0" xfId="135" applyFont="1" applyFill="1" applyAlignment="1">
      <alignment vertical="center"/>
    </xf>
    <xf numFmtId="3" fontId="5" fillId="0" borderId="0" xfId="135" applyNumberFormat="1" applyFont="1" applyFill="1" applyAlignment="1">
      <alignment vertical="center"/>
    </xf>
    <xf numFmtId="0" fontId="26" fillId="0" borderId="0" xfId="122" applyFont="1" applyFill="1" applyBorder="1" applyAlignment="1">
      <alignment horizontal="left" vertical="center"/>
    </xf>
    <xf numFmtId="3" fontId="26" fillId="0" borderId="0" xfId="148" applyNumberFormat="1" applyFont="1" applyFill="1" applyAlignment="1">
      <alignment horizontal="right" vertical="center"/>
    </xf>
    <xf numFmtId="3" fontId="26" fillId="0" borderId="0" xfId="135" applyNumberFormat="1" applyFont="1" applyFill="1" applyAlignment="1">
      <alignment vertical="center"/>
    </xf>
    <xf numFmtId="164" fontId="26" fillId="0" borderId="0" xfId="122" applyNumberFormat="1" applyFont="1" applyFill="1" applyBorder="1" applyAlignment="1">
      <alignment horizontal="right" vertical="center"/>
    </xf>
    <xf numFmtId="0" fontId="33" fillId="0" borderId="0" xfId="135" applyFont="1" applyFill="1" applyAlignment="1">
      <alignment vertical="center"/>
    </xf>
    <xf numFmtId="0" fontId="6" fillId="0" borderId="12" xfId="135" applyFont="1" applyFill="1" applyBorder="1"/>
    <xf numFmtId="3" fontId="6" fillId="0" borderId="12" xfId="135" applyNumberFormat="1" applyFont="1" applyFill="1" applyBorder="1"/>
    <xf numFmtId="0" fontId="32" fillId="0" borderId="12" xfId="135" applyFont="1" applyFill="1" applyBorder="1"/>
    <xf numFmtId="0" fontId="6" fillId="0" borderId="0" xfId="135" applyFont="1" applyFill="1" applyBorder="1"/>
    <xf numFmtId="3" fontId="6" fillId="0" borderId="0" xfId="135" applyNumberFormat="1" applyFont="1" applyFill="1" applyBorder="1"/>
    <xf numFmtId="3" fontId="5" fillId="0" borderId="0" xfId="135" applyNumberFormat="1" applyFont="1" applyFill="1" applyBorder="1"/>
    <xf numFmtId="167" fontId="6" fillId="0" borderId="0" xfId="135" applyNumberFormat="1" applyFont="1" applyFill="1" applyBorder="1"/>
    <xf numFmtId="3" fontId="34" fillId="0" borderId="0" xfId="135" applyNumberFormat="1" applyFont="1" applyFill="1" applyAlignment="1">
      <alignment vertical="center"/>
    </xf>
    <xf numFmtId="3" fontId="32" fillId="0" borderId="0" xfId="135" applyNumberFormat="1" applyFont="1" applyFill="1" applyAlignment="1">
      <alignment vertical="center"/>
    </xf>
    <xf numFmtId="164" fontId="4" fillId="0" borderId="0" xfId="122" applyNumberFormat="1" applyFont="1" applyFill="1" applyAlignment="1">
      <alignment vertical="center" wrapText="1"/>
    </xf>
    <xf numFmtId="0" fontId="5" fillId="0" borderId="0" xfId="122" applyFont="1" applyFill="1" applyBorder="1" applyAlignment="1">
      <alignment wrapText="1"/>
    </xf>
    <xf numFmtId="0" fontId="6" fillId="0" borderId="0" xfId="122" applyFont="1" applyFill="1" applyAlignment="1">
      <alignment horizontal="right"/>
    </xf>
    <xf numFmtId="3" fontId="5" fillId="0" borderId="0" xfId="122" applyNumberFormat="1" applyFont="1" applyFill="1" applyBorder="1"/>
    <xf numFmtId="0" fontId="3" fillId="0" borderId="0" xfId="122" applyFont="1" applyFill="1" applyBorder="1"/>
    <xf numFmtId="0" fontId="6" fillId="0" borderId="0" xfId="122" applyFont="1" applyFill="1" applyBorder="1" applyAlignment="1">
      <alignment horizontal="right"/>
    </xf>
    <xf numFmtId="0" fontId="26" fillId="0" borderId="0" xfId="122" applyFont="1" applyFill="1" applyAlignment="1">
      <alignment vertical="center"/>
    </xf>
    <xf numFmtId="3" fontId="26" fillId="0" borderId="0" xfId="122" applyNumberFormat="1" applyFont="1" applyFill="1" applyAlignment="1">
      <alignment vertical="center"/>
    </xf>
    <xf numFmtId="164" fontId="26" fillId="0" borderId="0" xfId="122" applyNumberFormat="1" applyFont="1" applyFill="1" applyAlignment="1">
      <alignment horizontal="right" vertical="center"/>
    </xf>
    <xf numFmtId="3" fontId="5" fillId="0" borderId="0" xfId="122" quotePrefix="1" applyNumberFormat="1" applyFont="1" applyFill="1" applyAlignment="1">
      <alignment horizontal="right" vertical="center"/>
    </xf>
    <xf numFmtId="3" fontId="19" fillId="0" borderId="0" xfId="122" applyNumberFormat="1" applyFont="1" applyFill="1" applyAlignment="1">
      <alignment vertical="center"/>
    </xf>
    <xf numFmtId="0" fontId="5" fillId="0" borderId="12" xfId="122" applyFont="1" applyFill="1" applyBorder="1" applyAlignment="1">
      <alignment horizontal="right"/>
    </xf>
    <xf numFmtId="0" fontId="5" fillId="0" borderId="0" xfId="122" applyFont="1" applyFill="1" applyAlignment="1">
      <alignment horizontal="right"/>
    </xf>
    <xf numFmtId="0" fontId="4" fillId="0" borderId="0" xfId="121" applyFont="1" applyFill="1"/>
    <xf numFmtId="0" fontId="3" fillId="0" borderId="0" xfId="121" applyFont="1" applyFill="1" applyAlignment="1">
      <alignment vertical="center"/>
    </xf>
    <xf numFmtId="0" fontId="4" fillId="0" borderId="0" xfId="121" applyFont="1" applyFill="1" applyAlignment="1">
      <alignment vertical="center" wrapText="1"/>
    </xf>
    <xf numFmtId="0" fontId="19" fillId="0" borderId="0" xfId="121" applyFont="1" applyFill="1" applyAlignment="1">
      <alignment vertical="center"/>
    </xf>
    <xf numFmtId="0" fontId="5" fillId="0" borderId="0" xfId="121" applyFont="1" applyFill="1" applyBorder="1"/>
    <xf numFmtId="0" fontId="5" fillId="0" borderId="11" xfId="121" applyFont="1" applyFill="1" applyBorder="1" applyAlignment="1">
      <alignment horizontal="right" vertical="top"/>
    </xf>
    <xf numFmtId="0" fontId="5" fillId="0" borderId="11" xfId="121" applyFont="1" applyFill="1" applyBorder="1" applyAlignment="1">
      <alignment horizontal="right" vertical="top" wrapText="1"/>
    </xf>
    <xf numFmtId="0" fontId="19" fillId="0" borderId="0" xfId="121" applyFont="1" applyFill="1"/>
    <xf numFmtId="0" fontId="5" fillId="0" borderId="0" xfId="121" applyFont="1" applyFill="1" applyBorder="1" applyAlignment="1">
      <alignment horizontal="left"/>
    </xf>
    <xf numFmtId="0" fontId="5" fillId="0" borderId="0" xfId="121" applyFont="1" applyFill="1" applyAlignment="1">
      <alignment horizontal="left" vertical="center"/>
    </xf>
    <xf numFmtId="3" fontId="5" fillId="0" borderId="0" xfId="121" applyNumberFormat="1" applyFont="1" applyFill="1" applyAlignment="1">
      <alignment vertical="center"/>
    </xf>
    <xf numFmtId="0" fontId="5" fillId="0" borderId="0" xfId="121" applyFont="1" applyFill="1" applyAlignment="1">
      <alignment vertical="center"/>
    </xf>
    <xf numFmtId="0" fontId="26" fillId="0" borderId="0" xfId="121" applyFont="1" applyFill="1" applyAlignment="1">
      <alignment vertical="center"/>
    </xf>
    <xf numFmtId="0" fontId="6" fillId="0" borderId="0" xfId="121" applyFont="1" applyFill="1" applyAlignment="1">
      <alignment vertical="center"/>
    </xf>
    <xf numFmtId="0" fontId="6" fillId="0" borderId="0" xfId="121" applyFont="1" applyFill="1" applyBorder="1" applyAlignment="1">
      <alignment vertical="center"/>
    </xf>
    <xf numFmtId="0" fontId="4" fillId="0" borderId="0" xfId="129" applyFont="1" applyFill="1" applyBorder="1"/>
    <xf numFmtId="3" fontId="4" fillId="0" borderId="0" xfId="129" applyNumberFormat="1" applyFont="1" applyFill="1" applyBorder="1"/>
    <xf numFmtId="0" fontId="43" fillId="0" borderId="0" xfId="129" applyFont="1" applyFill="1"/>
    <xf numFmtId="0" fontId="4" fillId="0" borderId="0" xfId="129" applyFont="1" applyFill="1"/>
    <xf numFmtId="3" fontId="4" fillId="0" borderId="0" xfId="129" applyNumberFormat="1" applyFont="1" applyFill="1"/>
    <xf numFmtId="49" fontId="3" fillId="0" borderId="0" xfId="129" applyNumberFormat="1" applyFont="1" applyFill="1" applyAlignment="1">
      <alignment vertical="center"/>
    </xf>
    <xf numFmtId="0" fontId="3" fillId="0" borderId="0" xfId="129" applyFont="1" applyFill="1" applyAlignment="1">
      <alignment vertical="center"/>
    </xf>
    <xf numFmtId="3" fontId="3" fillId="0" borderId="0" xfId="129" applyNumberFormat="1" applyFont="1" applyFill="1" applyAlignment="1">
      <alignment vertical="center"/>
    </xf>
    <xf numFmtId="0" fontId="3" fillId="0" borderId="0" xfId="129" applyFont="1" applyFill="1" applyAlignment="1">
      <alignment vertical="center" wrapText="1"/>
    </xf>
    <xf numFmtId="0" fontId="19" fillId="0" borderId="0" xfId="129" applyFont="1" applyFill="1" applyAlignment="1">
      <alignment vertical="center"/>
    </xf>
    <xf numFmtId="49" fontId="5" fillId="0" borderId="12" xfId="122" applyNumberFormat="1" applyFont="1" applyFill="1" applyBorder="1" applyAlignment="1">
      <alignment horizontal="center" wrapText="1"/>
    </xf>
    <xf numFmtId="49" fontId="5" fillId="0" borderId="0" xfId="122" applyNumberFormat="1" applyFont="1" applyFill="1" applyBorder="1" applyAlignment="1">
      <alignment horizontal="center" wrapText="1"/>
    </xf>
    <xf numFmtId="3" fontId="5" fillId="0" borderId="12" xfId="122" applyNumberFormat="1" applyFont="1" applyFill="1" applyBorder="1" applyAlignment="1">
      <alignment horizontal="center"/>
    </xf>
    <xf numFmtId="49" fontId="5" fillId="0" borderId="0" xfId="122" applyNumberFormat="1" applyFont="1" applyFill="1"/>
    <xf numFmtId="49" fontId="5" fillId="0" borderId="10" xfId="122" applyNumberFormat="1" applyFont="1" applyFill="1" applyBorder="1" applyAlignment="1">
      <alignment vertical="center"/>
    </xf>
    <xf numFmtId="3" fontId="5" fillId="0" borderId="10" xfId="122" applyNumberFormat="1" applyFont="1" applyFill="1" applyBorder="1"/>
    <xf numFmtId="0" fontId="5" fillId="0" borderId="12" xfId="122" applyFont="1" applyFill="1" applyBorder="1" applyAlignment="1"/>
    <xf numFmtId="3" fontId="5" fillId="0" borderId="11" xfId="114" applyNumberFormat="1" applyFont="1" applyFill="1" applyBorder="1" applyAlignment="1">
      <alignment horizontal="right" vertical="top" wrapText="1"/>
    </xf>
    <xf numFmtId="3" fontId="5" fillId="0" borderId="11" xfId="114" applyNumberFormat="1" applyFont="1" applyFill="1" applyBorder="1" applyAlignment="1">
      <alignment horizontal="right" vertical="top"/>
    </xf>
    <xf numFmtId="3" fontId="5" fillId="0" borderId="12" xfId="122" applyNumberFormat="1" applyFont="1" applyFill="1" applyBorder="1" applyAlignment="1">
      <alignment horizontal="right" vertical="top"/>
    </xf>
    <xf numFmtId="3" fontId="5" fillId="0" borderId="0" xfId="114" applyNumberFormat="1" applyFont="1" applyFill="1" applyBorder="1" applyAlignment="1">
      <alignment vertical="center" wrapText="1"/>
    </xf>
    <xf numFmtId="3" fontId="5" fillId="0" borderId="0" xfId="114" applyNumberFormat="1" applyFont="1" applyFill="1" applyBorder="1" applyAlignment="1">
      <alignment vertical="center"/>
    </xf>
    <xf numFmtId="49" fontId="5" fillId="0" borderId="0" xfId="129" applyNumberFormat="1" applyFont="1" applyFill="1" applyAlignment="1">
      <alignment horizontal="left" vertical="center"/>
    </xf>
    <xf numFmtId="3" fontId="5" fillId="0" borderId="0" xfId="122" applyNumberFormat="1" applyFont="1" applyFill="1" applyBorder="1" applyAlignment="1">
      <alignment horizontal="left" vertical="center"/>
    </xf>
    <xf numFmtId="3" fontId="5" fillId="0" borderId="0" xfId="129" applyNumberFormat="1" applyFont="1" applyFill="1" applyAlignment="1">
      <alignment horizontal="right" vertical="center"/>
    </xf>
    <xf numFmtId="3" fontId="5" fillId="0" borderId="0" xfId="129" applyNumberFormat="1" applyFont="1" applyFill="1" applyAlignment="1">
      <alignment vertical="center"/>
    </xf>
    <xf numFmtId="3" fontId="6" fillId="0" borderId="0" xfId="122" applyNumberFormat="1" applyFont="1" applyFill="1" applyBorder="1" applyAlignment="1">
      <alignment horizontal="left"/>
    </xf>
    <xf numFmtId="3" fontId="26" fillId="0" borderId="0" xfId="122" applyNumberFormat="1" applyFont="1" applyFill="1" applyBorder="1" applyAlignment="1">
      <alignment horizontal="left" vertical="center"/>
    </xf>
    <xf numFmtId="3" fontId="5" fillId="0" borderId="0" xfId="129" applyNumberFormat="1" applyFont="1" applyFill="1" applyBorder="1" applyAlignment="1">
      <alignment vertical="center"/>
    </xf>
    <xf numFmtId="49" fontId="6" fillId="0" borderId="0" xfId="122" applyNumberFormat="1" applyFont="1" applyFill="1" applyBorder="1" applyAlignment="1">
      <alignment horizontal="left" vertical="center"/>
    </xf>
    <xf numFmtId="3" fontId="6" fillId="0" borderId="0" xfId="129" applyNumberFormat="1" applyFont="1" applyFill="1" applyBorder="1" applyAlignment="1">
      <alignment vertical="center"/>
    </xf>
    <xf numFmtId="49" fontId="6" fillId="0" borderId="12" xfId="122" applyNumberFormat="1" applyFont="1" applyFill="1" applyBorder="1" applyAlignment="1">
      <alignment horizontal="left" vertical="center"/>
    </xf>
    <xf numFmtId="49" fontId="4" fillId="0" borderId="0" xfId="124" applyNumberFormat="1" applyFont="1" applyFill="1" applyBorder="1"/>
    <xf numFmtId="0" fontId="4" fillId="0" borderId="0" xfId="124" applyFont="1" applyFill="1" applyBorder="1"/>
    <xf numFmtId="49" fontId="43" fillId="0" borderId="0" xfId="124" applyNumberFormat="1" applyFont="1" applyFill="1"/>
    <xf numFmtId="0" fontId="4" fillId="0" borderId="0" xfId="124" applyFont="1" applyFill="1"/>
    <xf numFmtId="49" fontId="3" fillId="0" borderId="0" xfId="124" applyNumberFormat="1" applyFont="1" applyFill="1" applyAlignment="1">
      <alignment vertical="center"/>
    </xf>
    <xf numFmtId="0" fontId="3" fillId="0" borderId="0" xfId="124" applyFont="1" applyFill="1" applyAlignment="1">
      <alignment vertical="center"/>
    </xf>
    <xf numFmtId="0" fontId="3" fillId="0" borderId="0" xfId="124" applyFont="1" applyFill="1" applyAlignment="1">
      <alignment vertical="center" wrapText="1"/>
    </xf>
    <xf numFmtId="0" fontId="19" fillId="0" borderId="0" xfId="124" applyFont="1" applyFill="1" applyAlignment="1">
      <alignment vertical="center"/>
    </xf>
    <xf numFmtId="49" fontId="5" fillId="0" borderId="12" xfId="122" applyNumberFormat="1" applyFont="1" applyFill="1" applyBorder="1" applyAlignment="1">
      <alignment horizontal="center"/>
    </xf>
    <xf numFmtId="49" fontId="5" fillId="0" borderId="0" xfId="122" applyNumberFormat="1" applyFont="1" applyFill="1" applyBorder="1"/>
    <xf numFmtId="49" fontId="5" fillId="0" borderId="10" xfId="122" applyNumberFormat="1" applyFont="1" applyFill="1" applyBorder="1"/>
    <xf numFmtId="49" fontId="19" fillId="0" borderId="10" xfId="122" applyNumberFormat="1" applyFont="1" applyFill="1" applyBorder="1" applyAlignment="1">
      <alignment vertical="center"/>
    </xf>
    <xf numFmtId="49" fontId="5" fillId="0" borderId="12" xfId="122" applyNumberFormat="1" applyFont="1" applyFill="1" applyBorder="1" applyAlignment="1">
      <alignment vertical="center"/>
    </xf>
    <xf numFmtId="49" fontId="5" fillId="0" borderId="11" xfId="114" applyNumberFormat="1" applyFont="1" applyFill="1" applyBorder="1" applyAlignment="1">
      <alignment horizontal="right" vertical="top"/>
    </xf>
    <xf numFmtId="49" fontId="19" fillId="0" borderId="12" xfId="122" applyNumberFormat="1" applyFont="1" applyFill="1" applyBorder="1" applyAlignment="1">
      <alignment vertical="top"/>
    </xf>
    <xf numFmtId="49" fontId="5" fillId="0" borderId="0" xfId="122" applyNumberFormat="1" applyFont="1" applyFill="1" applyBorder="1" applyAlignment="1">
      <alignment horizontal="center" vertical="center"/>
    </xf>
    <xf numFmtId="49" fontId="5" fillId="0" borderId="0" xfId="122" applyNumberFormat="1" applyFont="1" applyFill="1" applyBorder="1" applyAlignment="1">
      <alignment vertical="center"/>
    </xf>
    <xf numFmtId="49" fontId="5" fillId="0" borderId="0" xfId="114" applyNumberFormat="1" applyFont="1" applyFill="1" applyBorder="1" applyAlignment="1">
      <alignment vertical="center"/>
    </xf>
    <xf numFmtId="49" fontId="19" fillId="0" borderId="0" xfId="122" applyNumberFormat="1" applyFont="1" applyFill="1" applyBorder="1"/>
    <xf numFmtId="49" fontId="5" fillId="0" borderId="0" xfId="124" applyNumberFormat="1" applyFont="1" applyFill="1" applyAlignment="1">
      <alignment horizontal="left" vertical="center"/>
    </xf>
    <xf numFmtId="3" fontId="6" fillId="0" borderId="12" xfId="124" applyNumberFormat="1" applyFont="1" applyFill="1" applyBorder="1" applyAlignment="1">
      <alignment horizontal="right"/>
    </xf>
    <xf numFmtId="3" fontId="19" fillId="0" borderId="0" xfId="122" applyNumberFormat="1" applyFont="1" applyFill="1" applyBorder="1"/>
    <xf numFmtId="49" fontId="5" fillId="0" borderId="0" xfId="122" applyNumberFormat="1" applyFont="1" applyFill="1" applyBorder="1" applyAlignment="1">
      <alignment horizontal="left" vertical="center"/>
    </xf>
    <xf numFmtId="49" fontId="19" fillId="0" borderId="0" xfId="122" applyNumberFormat="1" applyFont="1" applyFill="1" applyBorder="1" applyAlignment="1">
      <alignment horizontal="left" vertical="center"/>
    </xf>
    <xf numFmtId="49" fontId="19" fillId="0" borderId="0" xfId="122" applyNumberFormat="1" applyFont="1" applyFill="1"/>
    <xf numFmtId="0" fontId="5" fillId="0" borderId="11" xfId="122" applyFont="1" applyFill="1" applyBorder="1" applyAlignment="1">
      <alignment horizontal="left" vertical="center" wrapText="1"/>
    </xf>
    <xf numFmtId="0" fontId="35" fillId="0" borderId="0" xfId="122" applyFont="1" applyFill="1" applyBorder="1" applyAlignment="1">
      <alignment horizontal="left" vertical="center" wrapText="1"/>
    </xf>
    <xf numFmtId="0" fontId="35" fillId="0" borderId="0" xfId="122" applyFont="1" applyFill="1" applyBorder="1" applyAlignment="1">
      <alignment horizontal="right" vertical="top"/>
    </xf>
    <xf numFmtId="0" fontId="35" fillId="0" borderId="0" xfId="122" applyFont="1" applyFill="1" applyBorder="1" applyAlignment="1">
      <alignment horizontal="right" vertical="top" wrapText="1"/>
    </xf>
    <xf numFmtId="167" fontId="5" fillId="0" borderId="0" xfId="122" applyNumberFormat="1" applyFont="1" applyFill="1" applyAlignment="1">
      <alignment horizontal="right" vertical="center"/>
    </xf>
    <xf numFmtId="167" fontId="5" fillId="0" borderId="0" xfId="122" applyNumberFormat="1" applyFont="1" applyFill="1" applyBorder="1" applyAlignment="1">
      <alignment horizontal="right" vertical="center"/>
    </xf>
    <xf numFmtId="167" fontId="6" fillId="0" borderId="0" xfId="122" applyNumberFormat="1" applyFont="1" applyFill="1" applyAlignment="1">
      <alignment horizontal="right" vertical="center"/>
    </xf>
    <xf numFmtId="167" fontId="5" fillId="0" borderId="0" xfId="122" applyNumberFormat="1" applyFont="1" applyFill="1" applyBorder="1" applyAlignment="1">
      <alignment vertical="center"/>
    </xf>
    <xf numFmtId="2" fontId="5" fillId="0" borderId="0" xfId="122" applyNumberFormat="1" applyFont="1" applyFill="1" applyAlignment="1">
      <alignment vertical="center"/>
    </xf>
    <xf numFmtId="0" fontId="37" fillId="0" borderId="0" xfId="129" applyFont="1" applyFill="1"/>
    <xf numFmtId="3" fontId="5" fillId="0" borderId="12" xfId="122" applyNumberFormat="1" applyFont="1" applyFill="1" applyBorder="1" applyAlignment="1">
      <alignment horizontal="right" vertical="top" wrapText="1"/>
    </xf>
    <xf numFmtId="0" fontId="19" fillId="0" borderId="0" xfId="122" applyFont="1" applyFill="1" applyAlignment="1">
      <alignment horizontal="right" vertical="top"/>
    </xf>
    <xf numFmtId="41" fontId="5" fillId="0" borderId="0" xfId="122" applyNumberFormat="1" applyFont="1" applyFill="1" applyAlignment="1">
      <alignment horizontal="right" vertical="center"/>
    </xf>
    <xf numFmtId="49" fontId="6" fillId="0" borderId="0" xfId="114" applyNumberFormat="1" applyFont="1" applyFill="1" applyAlignment="1">
      <alignment vertical="center"/>
    </xf>
    <xf numFmtId="0" fontId="30" fillId="0" borderId="0" xfId="122" applyFont="1" applyFill="1"/>
    <xf numFmtId="0" fontId="6" fillId="0" borderId="12" xfId="122" applyFont="1" applyFill="1" applyBorder="1"/>
    <xf numFmtId="41" fontId="6" fillId="0" borderId="12" xfId="122" applyNumberFormat="1" applyFont="1" applyFill="1" applyBorder="1" applyAlignment="1">
      <alignment vertical="center"/>
    </xf>
    <xf numFmtId="41" fontId="6" fillId="0" borderId="12" xfId="122" applyNumberFormat="1" applyFont="1" applyFill="1" applyBorder="1" applyAlignment="1">
      <alignment horizontal="right" vertical="center"/>
    </xf>
    <xf numFmtId="0" fontId="5" fillId="0" borderId="0" xfId="114" applyNumberFormat="1" applyFont="1" applyFill="1" applyBorder="1" applyAlignment="1"/>
    <xf numFmtId="166" fontId="19" fillId="0" borderId="0" xfId="116" applyNumberFormat="1" applyFont="1" applyFill="1"/>
    <xf numFmtId="0" fontId="5" fillId="0" borderId="0" xfId="122" applyFont="1" applyFill="1" applyAlignment="1">
      <alignment vertical="top"/>
    </xf>
    <xf numFmtId="0" fontId="5" fillId="0" borderId="12" xfId="122" applyFont="1" applyFill="1" applyBorder="1" applyAlignment="1">
      <alignment horizontal="left"/>
    </xf>
    <xf numFmtId="3" fontId="5" fillId="0" borderId="12" xfId="122" applyNumberFormat="1" applyFont="1" applyFill="1" applyBorder="1" applyAlignment="1">
      <alignment horizontal="right" vertical="center"/>
    </xf>
    <xf numFmtId="3" fontId="5" fillId="0" borderId="0" xfId="122" applyNumberFormat="1" applyFont="1" applyFill="1" applyAlignment="1">
      <alignment horizontal="center" vertical="center"/>
    </xf>
    <xf numFmtId="1" fontId="5" fillId="0" borderId="0" xfId="122" applyNumberFormat="1" applyFont="1" applyFill="1"/>
    <xf numFmtId="3" fontId="5" fillId="0" borderId="10" xfId="122" applyNumberFormat="1" applyFont="1" applyFill="1" applyBorder="1" applyAlignment="1">
      <alignment horizontal="centerContinuous" vertical="center"/>
    </xf>
    <xf numFmtId="3" fontId="5" fillId="0" borderId="0" xfId="122" applyNumberFormat="1" applyFont="1" applyFill="1" applyBorder="1" applyAlignment="1">
      <alignment horizontal="center" vertical="center"/>
    </xf>
    <xf numFmtId="3" fontId="5" fillId="0" borderId="0" xfId="122" applyNumberFormat="1" applyFont="1" applyFill="1" applyBorder="1" applyAlignment="1">
      <alignment horizontal="centerContinuous" vertical="center"/>
    </xf>
    <xf numFmtId="3" fontId="6" fillId="0" borderId="12" xfId="122" applyNumberFormat="1" applyFont="1" applyFill="1" applyBorder="1" applyAlignment="1">
      <alignment vertical="center"/>
    </xf>
    <xf numFmtId="3" fontId="6" fillId="0" borderId="12" xfId="122" applyNumberFormat="1" applyFont="1" applyFill="1" applyBorder="1" applyAlignment="1">
      <alignment horizontal="right" vertical="center"/>
    </xf>
    <xf numFmtId="0" fontId="5" fillId="0" borderId="0" xfId="122" applyFont="1" applyFill="1" applyAlignment="1"/>
    <xf numFmtId="0" fontId="5" fillId="0" borderId="10" xfId="122" applyNumberFormat="1" applyFont="1" applyFill="1" applyBorder="1" applyAlignment="1">
      <alignment horizontal="center" vertical="center" wrapText="1"/>
    </xf>
    <xf numFmtId="0" fontId="19" fillId="0" borderId="0" xfId="137" applyNumberFormat="1" applyFont="1" applyFill="1" applyBorder="1" applyAlignment="1"/>
    <xf numFmtId="0" fontId="5" fillId="0" borderId="12" xfId="122" applyNumberFormat="1" applyFont="1" applyFill="1" applyBorder="1" applyAlignment="1">
      <alignment horizontal="right" vertical="center" wrapText="1"/>
    </xf>
    <xf numFmtId="0" fontId="5" fillId="0" borderId="0" xfId="122" applyNumberFormat="1" applyFont="1" applyFill="1" applyBorder="1" applyAlignment="1">
      <alignment horizontal="right" vertical="center" wrapText="1"/>
    </xf>
    <xf numFmtId="0" fontId="5" fillId="0" borderId="0" xfId="122" applyNumberFormat="1" applyFont="1" applyFill="1" applyBorder="1" applyAlignment="1">
      <alignment horizontal="left" vertical="center" wrapText="1"/>
    </xf>
    <xf numFmtId="0" fontId="5" fillId="0" borderId="0" xfId="122" applyNumberFormat="1" applyFont="1" applyFill="1" applyBorder="1" applyAlignment="1">
      <alignment horizontal="right" vertical="top" wrapText="1"/>
    </xf>
    <xf numFmtId="0" fontId="5" fillId="0" borderId="10" xfId="122" applyNumberFormat="1" applyFont="1" applyFill="1" applyBorder="1" applyAlignment="1">
      <alignment horizontal="right" vertical="center" wrapText="1"/>
    </xf>
    <xf numFmtId="0" fontId="5" fillId="0" borderId="10" xfId="122" applyNumberFormat="1" applyFont="1" applyFill="1" applyBorder="1" applyAlignment="1">
      <alignment horizontal="right" vertical="top" wrapText="1"/>
    </xf>
    <xf numFmtId="0" fontId="19" fillId="0" borderId="12" xfId="137" applyNumberFormat="1" applyFont="1" applyFill="1" applyBorder="1" applyAlignment="1"/>
    <xf numFmtId="0" fontId="19" fillId="0" borderId="0" xfId="137" applyNumberFormat="1" applyFont="1" applyFill="1" applyBorder="1" applyAlignment="1">
      <alignment vertical="center"/>
    </xf>
    <xf numFmtId="0" fontId="5" fillId="0" borderId="0" xfId="136" applyFont="1" applyFill="1"/>
    <xf numFmtId="166" fontId="35" fillId="0" borderId="0" xfId="116" applyNumberFormat="1" applyFont="1" applyFill="1"/>
    <xf numFmtId="2" fontId="6" fillId="0" borderId="0" xfId="136" applyNumberFormat="1" applyFont="1" applyFill="1" applyAlignment="1">
      <alignment vertical="center" wrapText="1"/>
    </xf>
    <xf numFmtId="41" fontId="6" fillId="0" borderId="0" xfId="113" applyFont="1" applyFill="1"/>
    <xf numFmtId="2" fontId="5" fillId="0" borderId="0" xfId="136" applyNumberFormat="1" applyFont="1" applyFill="1" applyAlignment="1">
      <alignment vertical="center" wrapText="1"/>
    </xf>
    <xf numFmtId="41" fontId="5" fillId="0" borderId="0" xfId="113" applyFont="1" applyFill="1"/>
    <xf numFmtId="2" fontId="5" fillId="0" borderId="0" xfId="136" applyNumberFormat="1" applyFont="1" applyFill="1" applyBorder="1" applyAlignment="1">
      <alignment vertical="center"/>
    </xf>
    <xf numFmtId="41" fontId="5" fillId="0" borderId="0" xfId="113" applyFont="1" applyFill="1" applyBorder="1"/>
    <xf numFmtId="2" fontId="5" fillId="0" borderId="0" xfId="136" applyNumberFormat="1" applyFont="1" applyFill="1" applyAlignment="1">
      <alignment vertical="center"/>
    </xf>
    <xf numFmtId="2" fontId="5" fillId="0" borderId="0" xfId="136" applyNumberFormat="1" applyFont="1" applyFill="1" applyAlignment="1">
      <alignment horizontal="right" vertical="center"/>
    </xf>
    <xf numFmtId="41" fontId="5" fillId="0" borderId="0" xfId="114" applyFont="1" applyFill="1" applyBorder="1" applyAlignment="1">
      <alignment vertical="center"/>
    </xf>
    <xf numFmtId="0" fontId="5" fillId="0" borderId="10" xfId="122" applyFont="1" applyFill="1" applyBorder="1"/>
    <xf numFmtId="2" fontId="5" fillId="0" borderId="0" xfId="136" applyNumberFormat="1" applyFont="1" applyFill="1" applyBorder="1" applyAlignment="1">
      <alignment horizontal="right" vertical="center" wrapText="1"/>
    </xf>
    <xf numFmtId="0" fontId="5" fillId="0" borderId="12" xfId="136" applyFont="1" applyFill="1" applyBorder="1"/>
    <xf numFmtId="0" fontId="5" fillId="0" borderId="0" xfId="136" applyFont="1" applyFill="1" applyBorder="1"/>
    <xf numFmtId="164" fontId="6" fillId="0" borderId="0" xfId="122" applyNumberFormat="1" applyFont="1" applyFill="1" applyAlignment="1">
      <alignment horizontal="right" vertical="center"/>
    </xf>
    <xf numFmtId="164" fontId="19" fillId="0" borderId="12" xfId="122" applyNumberFormat="1" applyFont="1" applyFill="1" applyBorder="1"/>
    <xf numFmtId="2" fontId="5" fillId="0" borderId="0" xfId="136" applyNumberFormat="1" applyFont="1" applyFill="1"/>
    <xf numFmtId="2" fontId="35" fillId="0" borderId="0" xfId="136" applyNumberFormat="1" applyFont="1" applyFill="1"/>
    <xf numFmtId="1" fontId="5" fillId="0" borderId="0" xfId="122" applyNumberFormat="1" applyFont="1" applyFill="1" applyAlignme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167" fontId="6" fillId="0" borderId="0" xfId="148" applyNumberFormat="1" applyFont="1" applyFill="1" applyAlignment="1">
      <alignment vertical="center"/>
    </xf>
    <xf numFmtId="0" fontId="5" fillId="0" borderId="0" xfId="122" applyFont="1" applyFill="1" applyBorder="1" applyAlignment="1">
      <alignment horizontal="left" wrapText="1"/>
    </xf>
    <xf numFmtId="3" fontId="26" fillId="0" borderId="0" xfId="122" applyNumberFormat="1" applyFont="1" applyFill="1" applyAlignment="1">
      <alignment horizontal="right" vertical="center"/>
    </xf>
    <xf numFmtId="3" fontId="26" fillId="0" borderId="0" xfId="122" applyNumberFormat="1" applyFont="1" applyFill="1" applyBorder="1" applyAlignment="1">
      <alignment horizontal="right" vertical="center"/>
    </xf>
    <xf numFmtId="0" fontId="6" fillId="0" borderId="0" xfId="122" applyFont="1" applyFill="1" applyBorder="1" applyAlignment="1">
      <alignment horizontal="right" vertical="center"/>
    </xf>
    <xf numFmtId="3" fontId="19" fillId="0" borderId="0" xfId="122" applyNumberFormat="1" applyFont="1" applyFill="1" applyAlignment="1">
      <alignment horizontal="right" vertical="center"/>
    </xf>
    <xf numFmtId="0" fontId="5" fillId="0" borderId="0" xfId="138" applyNumberFormat="1" applyFont="1" applyFill="1" applyBorder="1" applyAlignment="1">
      <alignment horizontal="left"/>
    </xf>
    <xf numFmtId="43" fontId="5" fillId="0" borderId="0" xfId="115" applyFont="1" applyFill="1" applyAlignment="1">
      <alignment vertical="center"/>
    </xf>
    <xf numFmtId="43" fontId="5" fillId="0" borderId="0" xfId="115" applyFont="1" applyFill="1" applyAlignment="1">
      <alignment horizontal="right"/>
    </xf>
    <xf numFmtId="43" fontId="5" fillId="0" borderId="0" xfId="115" applyFont="1" applyFill="1"/>
    <xf numFmtId="0" fontId="45" fillId="0" borderId="0" xfId="121" applyFont="1" applyFill="1"/>
    <xf numFmtId="0" fontId="5" fillId="0" borderId="0" xfId="121" applyFont="1" applyFill="1"/>
    <xf numFmtId="0" fontId="4" fillId="0" borderId="0" xfId="121" applyFont="1" applyFill="1" applyAlignment="1">
      <alignment vertical="center"/>
    </xf>
    <xf numFmtId="0" fontId="3" fillId="0" borderId="0" xfId="121" applyFont="1" applyFill="1"/>
    <xf numFmtId="0" fontId="5" fillId="0" borderId="10" xfId="121" applyFont="1" applyFill="1" applyBorder="1" applyAlignment="1">
      <alignment horizontal="center" vertical="center"/>
    </xf>
    <xf numFmtId="0" fontId="5" fillId="0" borderId="12" xfId="121" applyFont="1" applyFill="1" applyBorder="1" applyAlignment="1">
      <alignment horizontal="right" vertical="top" wrapText="1"/>
    </xf>
    <xf numFmtId="0" fontId="5" fillId="0" borderId="0" xfId="121" applyFont="1" applyFill="1" applyAlignment="1">
      <alignment wrapText="1"/>
    </xf>
    <xf numFmtId="164" fontId="5" fillId="0" borderId="0" xfId="121" applyNumberFormat="1" applyFont="1" applyFill="1" applyAlignment="1">
      <alignment horizontal="right" vertical="center"/>
    </xf>
    <xf numFmtId="164" fontId="5" fillId="0" borderId="0" xfId="121" applyNumberFormat="1" applyFont="1" applyFill="1" applyAlignment="1">
      <alignment vertical="center"/>
    </xf>
    <xf numFmtId="0" fontId="5" fillId="0" borderId="0" xfId="121" applyFont="1" applyFill="1" applyAlignment="1">
      <alignment horizontal="left"/>
    </xf>
    <xf numFmtId="164" fontId="5" fillId="0" borderId="0" xfId="121" applyNumberFormat="1" applyFont="1" applyFill="1" applyAlignment="1">
      <alignment horizontal="right"/>
    </xf>
    <xf numFmtId="164" fontId="6" fillId="0" borderId="0" xfId="121" applyNumberFormat="1" applyFont="1" applyFill="1" applyAlignment="1">
      <alignment horizontal="right"/>
    </xf>
    <xf numFmtId="0" fontId="5" fillId="0" borderId="12" xfId="121" applyFont="1" applyFill="1" applyBorder="1"/>
    <xf numFmtId="3" fontId="5" fillId="0" borderId="0" xfId="121" applyNumberFormat="1" applyFont="1" applyFill="1"/>
    <xf numFmtId="164" fontId="5" fillId="0" borderId="0" xfId="121" applyNumberFormat="1" applyFont="1" applyFill="1"/>
    <xf numFmtId="0" fontId="5" fillId="0" borderId="10" xfId="121" applyFont="1" applyFill="1" applyBorder="1" applyAlignment="1">
      <alignment horizontal="centerContinuous"/>
    </xf>
    <xf numFmtId="0" fontId="5" fillId="0" borderId="0" xfId="121" applyFont="1" applyFill="1" applyAlignment="1">
      <alignment horizontal="right"/>
    </xf>
    <xf numFmtId="0" fontId="19" fillId="0" borderId="0" xfId="121" applyFont="1" applyFill="1" applyBorder="1" applyAlignment="1">
      <alignment horizontal="left" vertical="center" wrapText="1"/>
    </xf>
    <xf numFmtId="0" fontId="19" fillId="0" borderId="0" xfId="121" applyFont="1" applyFill="1" applyBorder="1" applyAlignment="1">
      <alignment horizontal="right" vertical="center" wrapText="1"/>
    </xf>
    <xf numFmtId="0" fontId="5" fillId="0" borderId="0" xfId="121" applyFont="1" applyFill="1" applyBorder="1" applyAlignment="1">
      <alignment horizontal="right" vertical="center" wrapText="1"/>
    </xf>
    <xf numFmtId="0" fontId="5" fillId="0" borderId="0" xfId="121" applyFont="1" applyFill="1" applyAlignment="1">
      <alignment horizontal="right" vertical="center"/>
    </xf>
    <xf numFmtId="164" fontId="6" fillId="0" borderId="0" xfId="121" applyNumberFormat="1" applyFont="1" applyFill="1" applyAlignment="1">
      <alignment vertical="center"/>
    </xf>
    <xf numFmtId="164" fontId="26" fillId="0" borderId="0" xfId="121" applyNumberFormat="1" applyFont="1" applyFill="1" applyAlignment="1">
      <alignment vertical="center"/>
    </xf>
    <xf numFmtId="164" fontId="26" fillId="0" borderId="0" xfId="121" applyNumberFormat="1" applyFont="1" applyFill="1" applyAlignment="1">
      <alignment horizontal="right" vertical="center"/>
    </xf>
    <xf numFmtId="164" fontId="6" fillId="0" borderId="0" xfId="121" applyNumberFormat="1" applyFont="1" applyFill="1" applyAlignment="1">
      <alignment horizontal="right" vertical="center"/>
    </xf>
    <xf numFmtId="164" fontId="5" fillId="0" borderId="0" xfId="121" applyNumberFormat="1" applyFont="1" applyFill="1" applyBorder="1" applyAlignment="1">
      <alignment horizontal="right" vertical="center"/>
    </xf>
    <xf numFmtId="164" fontId="5" fillId="0" borderId="0" xfId="121" applyNumberFormat="1" applyFont="1" applyFill="1" applyBorder="1" applyAlignment="1">
      <alignment vertical="center"/>
    </xf>
    <xf numFmtId="164" fontId="5" fillId="0" borderId="0" xfId="122" applyNumberFormat="1" applyFont="1" applyFill="1" applyBorder="1" applyAlignment="1">
      <alignment vertical="top"/>
    </xf>
    <xf numFmtId="164" fontId="5" fillId="0" borderId="0" xfId="122" applyNumberFormat="1" applyFont="1" applyFill="1" applyBorder="1"/>
    <xf numFmtId="0" fontId="19" fillId="0" borderId="0" xfId="122" applyFont="1" applyFill="1" applyBorder="1" applyAlignment="1">
      <alignment horizontal="left" vertical="center"/>
    </xf>
    <xf numFmtId="0" fontId="5" fillId="0" borderId="12" xfId="135" applyFont="1" applyFill="1" applyBorder="1" applyAlignment="1">
      <alignment horizontal="right" vertical="top" wrapText="1"/>
    </xf>
    <xf numFmtId="0" fontId="5" fillId="0" borderId="12" xfId="135" applyFont="1" applyFill="1" applyBorder="1" applyAlignment="1">
      <alignment horizontal="right" vertical="center" wrapText="1"/>
    </xf>
    <xf numFmtId="0" fontId="5" fillId="0" borderId="0" xfId="122" applyNumberFormat="1" applyFont="1" applyFill="1" applyBorder="1" applyAlignment="1">
      <alignment vertical="center"/>
    </xf>
    <xf numFmtId="164" fontId="5" fillId="0" borderId="0" xfId="122" applyNumberFormat="1" applyFont="1" applyFill="1" applyBorder="1" applyAlignment="1">
      <alignment horizontal="right" vertical="center" wrapText="1"/>
    </xf>
    <xf numFmtId="0" fontId="6" fillId="0" borderId="0" xfId="122" applyNumberFormat="1" applyFont="1" applyFill="1" applyBorder="1" applyAlignment="1">
      <alignment vertical="center"/>
    </xf>
    <xf numFmtId="164" fontId="6" fillId="0" borderId="0" xfId="122" applyNumberFormat="1" applyFont="1" applyFill="1" applyBorder="1" applyAlignment="1">
      <alignment horizontal="right" vertical="center" wrapText="1"/>
    </xf>
    <xf numFmtId="3" fontId="5" fillId="0" borderId="0" xfId="129" applyNumberFormat="1" applyFont="1" applyFill="1" applyBorder="1" applyProtection="1">
      <protection locked="0"/>
    </xf>
    <xf numFmtId="3" fontId="5" fillId="0" borderId="0" xfId="129" applyNumberFormat="1" applyFont="1" applyFill="1" applyBorder="1" applyProtection="1"/>
    <xf numFmtId="164" fontId="19" fillId="0" borderId="0" xfId="122" applyNumberFormat="1" applyFont="1" applyFill="1"/>
    <xf numFmtId="0" fontId="19" fillId="0" borderId="0" xfId="122" applyFont="1" applyFill="1" applyAlignment="1">
      <alignment vertical="top"/>
    </xf>
    <xf numFmtId="3" fontId="6" fillId="0" borderId="0" xfId="121" applyNumberFormat="1" applyFont="1" applyFill="1" applyAlignment="1">
      <alignment horizontal="right"/>
    </xf>
    <xf numFmtId="166" fontId="5" fillId="0" borderId="7" xfId="115" applyNumberFormat="1" applyFont="1" applyFill="1" applyBorder="1" applyAlignment="1">
      <alignment horizontal="right"/>
    </xf>
    <xf numFmtId="166" fontId="5" fillId="0" borderId="0" xfId="122" applyNumberFormat="1" applyFont="1" applyFill="1"/>
    <xf numFmtId="166" fontId="6" fillId="0" borderId="7" xfId="115" applyNumberFormat="1" applyFont="1" applyFill="1" applyBorder="1" applyAlignment="1">
      <alignment horizontal="right"/>
    </xf>
    <xf numFmtId="0" fontId="6" fillId="0" borderId="0" xfId="129" applyFont="1" applyFill="1" applyAlignment="1">
      <alignment vertical="center"/>
    </xf>
    <xf numFmtId="0" fontId="6" fillId="0" borderId="0" xfId="129" applyFont="1" applyFill="1" applyAlignment="1">
      <alignment vertical="center" wrapText="1"/>
    </xf>
    <xf numFmtId="0" fontId="5" fillId="0" borderId="0" xfId="129" applyFont="1" applyFill="1" applyAlignment="1">
      <alignment vertical="center"/>
    </xf>
    <xf numFmtId="166" fontId="5" fillId="0" borderId="0" xfId="115" applyNumberFormat="1" applyFont="1" applyFill="1" applyBorder="1" applyAlignment="1">
      <alignment vertical="center"/>
    </xf>
    <xf numFmtId="166" fontId="6" fillId="0" borderId="0" xfId="115" applyNumberFormat="1" applyFont="1" applyFill="1" applyBorder="1" applyAlignment="1">
      <alignment vertical="center"/>
    </xf>
    <xf numFmtId="166" fontId="5" fillId="0" borderId="0" xfId="115" applyNumberFormat="1" applyFont="1" applyFill="1" applyBorder="1" applyAlignment="1">
      <alignment horizontal="right"/>
    </xf>
    <xf numFmtId="3" fontId="6" fillId="0" borderId="0" xfId="122" applyNumberFormat="1" applyFont="1" applyFill="1" applyBorder="1"/>
    <xf numFmtId="169" fontId="6" fillId="0" borderId="0" xfId="115" applyNumberFormat="1" applyFont="1" applyFill="1" applyBorder="1"/>
    <xf numFmtId="3" fontId="39" fillId="0" borderId="0" xfId="122" applyNumberFormat="1" applyFont="1" applyFill="1" applyAlignment="1">
      <alignment horizontal="right" vertical="center"/>
    </xf>
    <xf numFmtId="49" fontId="6" fillId="0" borderId="0" xfId="129" applyNumberFormat="1" applyFont="1" applyFill="1" applyAlignment="1">
      <alignment horizontal="left" vertical="center"/>
    </xf>
    <xf numFmtId="3" fontId="40" fillId="0" borderId="0" xfId="122" applyNumberFormat="1" applyFont="1" applyFill="1" applyBorder="1" applyAlignment="1">
      <alignment horizontal="left" vertical="center"/>
    </xf>
    <xf numFmtId="0" fontId="42" fillId="0" borderId="14" xfId="97" applyFill="1" applyBorder="1" applyAlignment="1">
      <alignment horizontal="left" vertical="top"/>
    </xf>
    <xf numFmtId="0" fontId="19" fillId="0" borderId="14" xfId="0" applyFont="1" applyFill="1" applyBorder="1" applyAlignment="1">
      <alignment horizontal="left" vertical="top" wrapText="1"/>
    </xf>
    <xf numFmtId="164" fontId="3" fillId="0" borderId="0" xfId="121" applyNumberFormat="1" applyFont="1" applyFill="1" applyAlignment="1">
      <alignment vertical="center"/>
    </xf>
    <xf numFmtId="164" fontId="3" fillId="0" borderId="0" xfId="121" applyNumberFormat="1" applyFont="1" applyFill="1"/>
    <xf numFmtId="164" fontId="4" fillId="0" borderId="0" xfId="121" applyNumberFormat="1" applyFont="1" applyFill="1" applyAlignment="1">
      <alignment vertical="center"/>
    </xf>
    <xf numFmtId="164" fontId="4" fillId="0" borderId="0" xfId="121" applyNumberFormat="1" applyFont="1" applyFill="1"/>
    <xf numFmtId="164" fontId="5" fillId="0" borderId="10" xfId="121" applyNumberFormat="1" applyFont="1" applyFill="1" applyBorder="1" applyAlignment="1">
      <alignment horizontal="centerContinuous" vertical="center"/>
    </xf>
    <xf numFmtId="164" fontId="5" fillId="0" borderId="0" xfId="121" applyNumberFormat="1" applyFont="1" applyFill="1" applyBorder="1" applyAlignment="1">
      <alignment horizontal="center" vertical="center"/>
    </xf>
    <xf numFmtId="164" fontId="5" fillId="0" borderId="0" xfId="121" applyNumberFormat="1" applyFont="1" applyFill="1" applyAlignment="1">
      <alignment horizontal="centerContinuous" vertical="center"/>
    </xf>
    <xf numFmtId="164" fontId="5" fillId="0" borderId="12" xfId="121" applyNumberFormat="1" applyFont="1" applyFill="1" applyBorder="1" applyAlignment="1">
      <alignment horizontal="right" vertical="top" wrapText="1"/>
    </xf>
    <xf numFmtId="164" fontId="5" fillId="0" borderId="12" xfId="121" applyNumberFormat="1" applyFont="1" applyFill="1" applyBorder="1" applyAlignment="1">
      <alignment horizontal="right" vertical="center" wrapText="1"/>
    </xf>
    <xf numFmtId="164" fontId="5" fillId="0" borderId="0" xfId="121" applyNumberFormat="1" applyFont="1" applyFill="1" applyAlignment="1">
      <alignment horizontal="center" vertical="top" wrapText="1"/>
    </xf>
    <xf numFmtId="166" fontId="5" fillId="0" borderId="0" xfId="115" applyNumberFormat="1" applyFont="1" applyFill="1"/>
    <xf numFmtId="1" fontId="5" fillId="0" borderId="0" xfId="121" applyNumberFormat="1" applyFont="1" applyFill="1" applyAlignment="1">
      <alignment horizontal="left" vertical="center"/>
    </xf>
    <xf numFmtId="167" fontId="19" fillId="0" borderId="0" xfId="122" applyNumberFormat="1" applyFont="1" applyFill="1"/>
    <xf numFmtId="0" fontId="4" fillId="0" borderId="0" xfId="0" applyFont="1" applyFill="1" applyBorder="1"/>
    <xf numFmtId="0" fontId="43" fillId="0" borderId="0" xfId="0" applyFont="1" applyFill="1"/>
    <xf numFmtId="0" fontId="4" fillId="0" borderId="0" xfId="0" applyFont="1" applyFill="1"/>
    <xf numFmtId="0" fontId="19" fillId="0" borderId="0" xfId="0" applyFont="1" applyFill="1" applyAlignment="1">
      <alignment vertical="center"/>
    </xf>
    <xf numFmtId="41" fontId="19" fillId="0" borderId="0" xfId="122" applyNumberFormat="1" applyFont="1" applyFill="1"/>
    <xf numFmtId="0" fontId="3" fillId="0" borderId="0" xfId="0" applyFont="1" applyFill="1" applyAlignment="1">
      <alignment vertical="center" wrapText="1"/>
    </xf>
    <xf numFmtId="164" fontId="38" fillId="0" borderId="0" xfId="122" applyNumberFormat="1" applyFont="1" applyFill="1"/>
    <xf numFmtId="164" fontId="35" fillId="0" borderId="0" xfId="122" applyNumberFormat="1" applyFont="1" applyFill="1"/>
    <xf numFmtId="167" fontId="19" fillId="0" borderId="0" xfId="122" applyNumberFormat="1" applyFont="1" applyFill="1" applyAlignment="1">
      <alignment vertical="center"/>
    </xf>
    <xf numFmtId="164" fontId="5" fillId="0" borderId="0" xfId="122" applyNumberFormat="1" applyFont="1" applyFill="1" applyAlignment="1">
      <alignment horizontal="left" vertical="center"/>
    </xf>
    <xf numFmtId="167" fontId="5" fillId="0" borderId="0" xfId="122" applyNumberFormat="1" applyFont="1" applyFill="1" applyAlignment="1">
      <alignment horizontal="left" vertical="center"/>
    </xf>
    <xf numFmtId="164" fontId="19" fillId="0" borderId="0" xfId="137" applyNumberFormat="1" applyFont="1" applyFill="1" applyBorder="1" applyAlignment="1">
      <alignment vertical="center"/>
    </xf>
    <xf numFmtId="0" fontId="5" fillId="0" borderId="0" xfId="122" applyFont="1" applyFill="1" applyAlignment="1">
      <alignment horizontal="right" vertical="top"/>
    </xf>
    <xf numFmtId="3" fontId="46" fillId="0" borderId="0" xfId="129" applyNumberFormat="1" applyFont="1" applyFill="1" applyAlignment="1">
      <alignment vertical="center"/>
    </xf>
    <xf numFmtId="0" fontId="46" fillId="0" borderId="0" xfId="124" applyFont="1" applyFill="1" applyAlignment="1">
      <alignment vertical="center"/>
    </xf>
    <xf numFmtId="0" fontId="46" fillId="0" borderId="0" xfId="122" applyFont="1" applyFill="1" applyAlignment="1">
      <alignment vertical="center"/>
    </xf>
    <xf numFmtId="0" fontId="46" fillId="0" borderId="0" xfId="129" applyFont="1" applyFill="1" applyAlignment="1">
      <alignment vertical="center"/>
    </xf>
    <xf numFmtId="0" fontId="47" fillId="0" borderId="0" xfId="129" applyFont="1" applyFill="1" applyAlignment="1">
      <alignment vertical="center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/>
    <xf numFmtId="0" fontId="6" fillId="0" borderId="0" xfId="121" applyFont="1" applyFill="1" applyAlignment="1">
      <alignment horizontal="right"/>
    </xf>
    <xf numFmtId="0" fontId="6" fillId="0" borderId="0" xfId="121" applyFont="1" applyFill="1"/>
    <xf numFmtId="164" fontId="5" fillId="0" borderId="0" xfId="121" applyNumberFormat="1" applyFont="1" applyFill="1" applyBorder="1"/>
    <xf numFmtId="164" fontId="45" fillId="0" borderId="0" xfId="121" applyNumberFormat="1" applyFont="1" applyFill="1"/>
    <xf numFmtId="164" fontId="5" fillId="0" borderId="0" xfId="121" applyNumberFormat="1" applyFont="1" applyFill="1" applyBorder="1" applyAlignment="1">
      <alignment horizontal="right" vertical="center" wrapText="1"/>
    </xf>
    <xf numFmtId="164" fontId="6" fillId="0" borderId="0" xfId="122" applyNumberFormat="1" applyFont="1" applyFill="1" applyBorder="1" applyAlignment="1">
      <alignment horizontal="right" vertical="center"/>
    </xf>
    <xf numFmtId="3" fontId="6" fillId="0" borderId="0" xfId="129" applyNumberFormat="1" applyFont="1" applyFill="1" applyBorder="1" applyAlignment="1">
      <alignment horizontal="right" vertical="center"/>
    </xf>
    <xf numFmtId="167" fontId="6" fillId="0" borderId="0" xfId="122" applyNumberFormat="1" applyFont="1" applyFill="1" applyBorder="1" applyAlignment="1">
      <alignment horizontal="right" vertical="center"/>
    </xf>
    <xf numFmtId="0" fontId="6" fillId="0" borderId="12" xfId="121" applyFont="1" applyFill="1" applyBorder="1" applyAlignment="1">
      <alignment vertical="center"/>
    </xf>
    <xf numFmtId="0" fontId="30" fillId="0" borderId="0" xfId="122" applyFont="1" applyFill="1" applyBorder="1"/>
    <xf numFmtId="0" fontId="44" fillId="0" borderId="0" xfId="0" applyFont="1" applyFill="1" applyAlignment="1">
      <alignment horizontal="left" vertical="center"/>
    </xf>
    <xf numFmtId="0" fontId="19" fillId="0" borderId="14" xfId="0" applyFont="1" applyFill="1" applyBorder="1" applyAlignment="1">
      <alignment horizontal="left" vertical="top"/>
    </xf>
    <xf numFmtId="166" fontId="19" fillId="0" borderId="0" xfId="137" applyNumberFormat="1" applyFont="1" applyFill="1" applyBorder="1" applyAlignment="1"/>
    <xf numFmtId="0" fontId="5" fillId="0" borderId="0" xfId="122" applyFont="1" applyFill="1" applyAlignment="1">
      <alignment wrapText="1"/>
    </xf>
    <xf numFmtId="166" fontId="5" fillId="0" borderId="0" xfId="115" applyNumberFormat="1" applyFont="1" applyFill="1" applyAlignment="1">
      <alignment horizontal="right"/>
    </xf>
    <xf numFmtId="0" fontId="19" fillId="0" borderId="0" xfId="0" applyNumberFormat="1" applyFont="1" applyFill="1" applyBorder="1" applyAlignment="1"/>
    <xf numFmtId="3" fontId="19" fillId="0" borderId="0" xfId="0" applyNumberFormat="1" applyFont="1" applyFill="1" applyBorder="1" applyAlignment="1"/>
    <xf numFmtId="3" fontId="4" fillId="0" borderId="0" xfId="0" applyNumberFormat="1" applyFont="1" applyFill="1" applyAlignment="1">
      <alignment horizontal="right" vertical="center" shrinkToFit="1"/>
    </xf>
    <xf numFmtId="3" fontId="35" fillId="0" borderId="0" xfId="122" applyNumberFormat="1" applyFont="1" applyFill="1"/>
    <xf numFmtId="0" fontId="5" fillId="0" borderId="11" xfId="122" applyFont="1" applyFill="1" applyBorder="1" applyAlignment="1">
      <alignment horizontal="right" vertical="center"/>
    </xf>
    <xf numFmtId="166" fontId="19" fillId="0" borderId="0" xfId="137" applyNumberFormat="1" applyFont="1" applyFill="1" applyBorder="1" applyAlignment="1">
      <alignment vertical="center"/>
    </xf>
    <xf numFmtId="3" fontId="6" fillId="0" borderId="0" xfId="121" applyNumberFormat="1" applyFont="1" applyFill="1" applyBorder="1" applyAlignment="1">
      <alignment vertical="center"/>
    </xf>
    <xf numFmtId="3" fontId="5" fillId="0" borderId="0" xfId="121" applyNumberFormat="1" applyFont="1" applyFill="1" applyBorder="1" applyAlignment="1">
      <alignment vertical="center"/>
    </xf>
    <xf numFmtId="0" fontId="5" fillId="0" borderId="0" xfId="122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center" vertical="center" wrapText="1"/>
    </xf>
    <xf numFmtId="0" fontId="5" fillId="0" borderId="0" xfId="122" applyFont="1" applyFill="1" applyAlignment="1">
      <alignment horizontal="left" vertical="center"/>
    </xf>
    <xf numFmtId="0" fontId="5" fillId="0" borderId="10" xfId="122" applyFont="1" applyFill="1" applyBorder="1" applyAlignment="1">
      <alignment horizontal="right" vertical="top" wrapText="1"/>
    </xf>
    <xf numFmtId="49" fontId="5" fillId="0" borderId="0" xfId="122" applyNumberFormat="1" applyFont="1" applyFill="1" applyBorder="1" applyAlignment="1">
      <alignment horizontal="left" vertical="center" wrapText="1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Border="1" applyAlignment="1">
      <alignment horizontal="center" vertical="center"/>
    </xf>
    <xf numFmtId="0" fontId="5" fillId="0" borderId="0" xfId="122" applyFont="1" applyFill="1" applyAlignment="1">
      <alignment horizontal="center" vertical="center"/>
    </xf>
    <xf numFmtId="0" fontId="5" fillId="0" borderId="12" xfId="122" applyFont="1" applyFill="1" applyBorder="1" applyAlignment="1">
      <alignment horizontal="right" vertical="top" wrapText="1"/>
    </xf>
    <xf numFmtId="0" fontId="5" fillId="0" borderId="0" xfId="122" applyFont="1" applyFill="1" applyBorder="1" applyAlignment="1">
      <alignment horizontal="right" vertical="top" wrapText="1"/>
    </xf>
    <xf numFmtId="0" fontId="4" fillId="0" borderId="0" xfId="122" applyFont="1" applyFill="1" applyAlignment="1">
      <alignment horizontal="left" vertical="center" wrapText="1"/>
    </xf>
    <xf numFmtId="0" fontId="3" fillId="0" borderId="0" xfId="122" applyFont="1" applyFill="1" applyAlignment="1">
      <alignment horizontal="left" vertical="center" wrapText="1"/>
    </xf>
    <xf numFmtId="0" fontId="19" fillId="0" borderId="0" xfId="122" applyFont="1" applyFill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right" vertical="center" shrinkToFit="1"/>
    </xf>
    <xf numFmtId="0" fontId="3" fillId="0" borderId="15" xfId="0" applyFont="1" applyFill="1" applyBorder="1" applyAlignment="1">
      <alignment horizontal="left" vertical="center"/>
    </xf>
    <xf numFmtId="3" fontId="35" fillId="0" borderId="0" xfId="122" applyNumberFormat="1" applyFont="1" applyFill="1" applyAlignment="1">
      <alignment vertical="center"/>
    </xf>
    <xf numFmtId="0" fontId="5" fillId="0" borderId="0" xfId="122" applyFont="1" applyFill="1" applyBorder="1" applyAlignment="1">
      <alignment vertical="center" wrapText="1"/>
    </xf>
    <xf numFmtId="0" fontId="5" fillId="0" borderId="0" xfId="122" applyFont="1" applyFill="1" applyAlignment="1">
      <alignment horizontal="left" vertical="center"/>
    </xf>
    <xf numFmtId="0" fontId="4" fillId="0" borderId="0" xfId="122" applyFont="1" applyFill="1" applyAlignment="1">
      <alignment horizontal="left" vertical="center" wrapText="1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Border="1" applyAlignment="1">
      <alignment horizontal="center" vertical="center"/>
    </xf>
    <xf numFmtId="0" fontId="5" fillId="0" borderId="12" xfId="122" applyFont="1" applyFill="1" applyBorder="1" applyAlignment="1">
      <alignment horizontal="right" vertical="top" wrapText="1"/>
    </xf>
    <xf numFmtId="0" fontId="5" fillId="0" borderId="0" xfId="122" applyFont="1" applyFill="1" applyBorder="1" applyAlignment="1">
      <alignment horizontal="center" vertical="center" wrapText="1"/>
    </xf>
    <xf numFmtId="3" fontId="5" fillId="0" borderId="0" xfId="122" applyNumberFormat="1" applyFont="1" applyFill="1" applyBorder="1" applyAlignment="1">
      <alignment horizontal="left" vertical="center" wrapText="1"/>
    </xf>
    <xf numFmtId="49" fontId="5" fillId="0" borderId="0" xfId="122" applyNumberFormat="1" applyFont="1" applyFill="1" applyAlignment="1">
      <alignment horizontal="left" vertical="center"/>
    </xf>
    <xf numFmtId="0" fontId="5" fillId="0" borderId="0" xfId="122" applyFont="1" applyFill="1" applyAlignment="1">
      <alignment horizontal="justify" vertical="center" wrapText="1"/>
    </xf>
    <xf numFmtId="0" fontId="5" fillId="0" borderId="0" xfId="122" applyFont="1" applyFill="1" applyAlignment="1">
      <alignment horizontal="left" vertical="center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Border="1" applyAlignment="1">
      <alignment horizontal="center" vertical="center"/>
    </xf>
    <xf numFmtId="0" fontId="5" fillId="0" borderId="0" xfId="122" applyFont="1" applyFill="1" applyAlignment="1">
      <alignment horizontal="center" vertical="center"/>
    </xf>
    <xf numFmtId="0" fontId="5" fillId="0" borderId="0" xfId="122" applyFont="1" applyFill="1" applyBorder="1" applyAlignment="1">
      <alignment horizontal="left" vertical="center" wrapText="1"/>
    </xf>
    <xf numFmtId="0" fontId="5" fillId="0" borderId="12" xfId="122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2" fontId="5" fillId="0" borderId="10" xfId="136" applyNumberFormat="1" applyFont="1" applyFill="1" applyBorder="1" applyAlignment="1">
      <alignment horizontal="right" vertical="top" wrapText="1"/>
    </xf>
    <xf numFmtId="2" fontId="5" fillId="0" borderId="12" xfId="136" applyNumberFormat="1" applyFont="1" applyFill="1" applyBorder="1" applyAlignment="1">
      <alignment horizontal="right" vertical="top" wrapText="1"/>
    </xf>
    <xf numFmtId="2" fontId="5" fillId="0" borderId="0" xfId="136" applyNumberFormat="1" applyFont="1" applyFill="1" applyBorder="1" applyAlignment="1">
      <alignment horizontal="right" vertical="top" wrapText="1"/>
    </xf>
    <xf numFmtId="167" fontId="26" fillId="0" borderId="0" xfId="148" applyNumberFormat="1" applyFont="1" applyFill="1" applyAlignment="1">
      <alignment vertical="center"/>
    </xf>
    <xf numFmtId="3" fontId="5" fillId="0" borderId="0" xfId="114" quotePrefix="1" applyNumberFormat="1" applyFont="1" applyFill="1" applyAlignment="1">
      <alignment horizontal="right" vertical="center"/>
    </xf>
    <xf numFmtId="41" fontId="6" fillId="0" borderId="12" xfId="114" applyFont="1" applyFill="1" applyBorder="1" applyAlignment="1">
      <alignment horizontal="right"/>
    </xf>
    <xf numFmtId="1" fontId="19" fillId="0" borderId="0" xfId="122" applyNumberFormat="1" applyFont="1" applyFill="1"/>
    <xf numFmtId="171" fontId="5" fillId="0" borderId="0" xfId="114" applyNumberFormat="1" applyFont="1" applyFill="1" applyBorder="1" applyAlignment="1">
      <alignment horizontal="right" vertical="center"/>
    </xf>
    <xf numFmtId="3" fontId="49" fillId="0" borderId="0" xfId="121" applyNumberFormat="1" applyFont="1"/>
    <xf numFmtId="3" fontId="49" fillId="0" borderId="0" xfId="121" applyNumberFormat="1" applyFont="1" applyBorder="1"/>
    <xf numFmtId="166" fontId="51" fillId="0" borderId="0" xfId="115" applyNumberFormat="1" applyFont="1" applyFill="1" applyBorder="1" applyAlignment="1">
      <alignment horizontal="right"/>
    </xf>
    <xf numFmtId="172" fontId="19" fillId="0" borderId="0" xfId="137" applyNumberFormat="1" applyFont="1" applyFill="1" applyBorder="1" applyAlignment="1"/>
    <xf numFmtId="0" fontId="5" fillId="0" borderId="0" xfId="121" applyFont="1" applyFill="1" applyAlignment="1">
      <alignment horizontal="center" vertical="center"/>
    </xf>
    <xf numFmtId="0" fontId="5" fillId="0" borderId="10" xfId="121" applyFont="1" applyFill="1" applyBorder="1" applyAlignment="1">
      <alignment horizontal="right" vertical="center" wrapText="1"/>
    </xf>
    <xf numFmtId="0" fontId="5" fillId="0" borderId="12" xfId="121" applyFont="1" applyFill="1" applyBorder="1" applyAlignment="1">
      <alignment horizontal="right" vertical="center" wrapText="1"/>
    </xf>
    <xf numFmtId="0" fontId="5" fillId="0" borderId="0" xfId="121" applyFont="1" applyFill="1" applyAlignment="1">
      <alignment horizontal="center" vertical="center" wrapText="1"/>
    </xf>
    <xf numFmtId="164" fontId="32" fillId="0" borderId="0" xfId="135" applyNumberFormat="1" applyFont="1" applyFill="1"/>
    <xf numFmtId="49" fontId="6" fillId="0" borderId="0" xfId="124" applyNumberFormat="1" applyFont="1" applyFill="1" applyAlignment="1">
      <alignment horizontal="left" vertical="center"/>
    </xf>
    <xf numFmtId="49" fontId="30" fillId="0" borderId="12" xfId="122" applyNumberFormat="1" applyFont="1" applyFill="1" applyBorder="1"/>
    <xf numFmtId="0" fontId="19" fillId="0" borderId="0" xfId="0" applyFont="1" applyFill="1" applyAlignment="1">
      <alignment horizontal="left" vertical="top" wrapText="1"/>
    </xf>
    <xf numFmtId="0" fontId="44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166" fontId="5" fillId="0" borderId="0" xfId="164" applyNumberFormat="1" applyFont="1" applyFill="1" applyAlignment="1">
      <alignment horizontal="right" vertical="center"/>
    </xf>
    <xf numFmtId="166" fontId="6" fillId="0" borderId="0" xfId="164" applyNumberFormat="1" applyFont="1" applyFill="1" applyAlignment="1">
      <alignment horizontal="right" vertical="center"/>
    </xf>
    <xf numFmtId="0" fontId="5" fillId="0" borderId="0" xfId="121" applyFont="1" applyFill="1" applyAlignment="1">
      <alignment horizontal="center" vertical="center"/>
    </xf>
    <xf numFmtId="0" fontId="5" fillId="0" borderId="0" xfId="121" applyFont="1" applyFill="1" applyBorder="1" applyAlignment="1">
      <alignment vertical="center"/>
    </xf>
    <xf numFmtId="0" fontId="0" fillId="0" borderId="0" xfId="0" applyFill="1"/>
    <xf numFmtId="168" fontId="35" fillId="0" borderId="0" xfId="0" applyNumberFormat="1" applyFont="1" applyFill="1"/>
    <xf numFmtId="3" fontId="38" fillId="0" borderId="0" xfId="0" applyNumberFormat="1" applyFont="1" applyFill="1"/>
    <xf numFmtId="168" fontId="48" fillId="0" borderId="0" xfId="0" applyNumberFormat="1" applyFont="1" applyBorder="1" applyAlignment="1">
      <alignment vertical="top"/>
    </xf>
    <xf numFmtId="168" fontId="48" fillId="0" borderId="0" xfId="0" applyNumberFormat="1" applyFont="1" applyFill="1"/>
    <xf numFmtId="168" fontId="38" fillId="0" borderId="0" xfId="0" applyNumberFormat="1" applyFont="1" applyFill="1"/>
    <xf numFmtId="168" fontId="48" fillId="0" borderId="0" xfId="0" applyNumberFormat="1" applyFont="1" applyFill="1" applyBorder="1" applyAlignment="1">
      <alignment vertical="top"/>
    </xf>
    <xf numFmtId="168" fontId="53" fillId="0" borderId="0" xfId="0" applyNumberFormat="1" applyFont="1" applyFill="1"/>
    <xf numFmtId="168" fontId="53" fillId="0" borderId="0" xfId="0" applyNumberFormat="1" applyFont="1" applyBorder="1" applyAlignment="1">
      <alignment vertical="top"/>
    </xf>
    <xf numFmtId="168" fontId="38" fillId="0" borderId="0" xfId="0" applyNumberFormat="1" applyFont="1" applyFill="1" applyAlignment="1">
      <alignment vertical="top" wrapText="1"/>
    </xf>
    <xf numFmtId="168" fontId="0" fillId="0" borderId="0" xfId="0" applyNumberFormat="1" applyFill="1"/>
    <xf numFmtId="168" fontId="38" fillId="0" borderId="0" xfId="0" applyNumberFormat="1" applyFont="1" applyFill="1" applyBorder="1"/>
    <xf numFmtId="3" fontId="54" fillId="0" borderId="0" xfId="0" applyNumberFormat="1" applyFont="1" applyFill="1" applyBorder="1" applyAlignment="1">
      <alignment vertical="top"/>
    </xf>
    <xf numFmtId="168" fontId="53" fillId="0" borderId="12" xfId="0" applyNumberFormat="1" applyFont="1" applyFill="1" applyBorder="1"/>
    <xf numFmtId="168" fontId="53" fillId="0" borderId="12" xfId="0" applyNumberFormat="1" applyFont="1" applyBorder="1" applyAlignment="1">
      <alignment vertical="top"/>
    </xf>
    <xf numFmtId="168" fontId="38" fillId="0" borderId="12" xfId="0" applyNumberFormat="1" applyFont="1" applyFill="1" applyBorder="1"/>
    <xf numFmtId="3" fontId="0" fillId="0" borderId="0" xfId="0" applyNumberFormat="1"/>
    <xf numFmtId="170" fontId="0" fillId="0" borderId="0" xfId="0" applyNumberFormat="1" applyFill="1" applyBorder="1"/>
    <xf numFmtId="170" fontId="0" fillId="0" borderId="0" xfId="0" applyNumberFormat="1" applyFill="1"/>
    <xf numFmtId="3" fontId="0" fillId="0" borderId="0" xfId="0" applyNumberFormat="1" applyFill="1"/>
    <xf numFmtId="170" fontId="35" fillId="0" borderId="0" xfId="0" applyNumberFormat="1" applyFont="1" applyFill="1"/>
    <xf numFmtId="170" fontId="38" fillId="0" borderId="0" xfId="0" applyNumberFormat="1" applyFont="1" applyFill="1"/>
    <xf numFmtId="4" fontId="0" fillId="0" borderId="0" xfId="0" applyNumberFormat="1" applyFill="1" applyAlignment="1">
      <alignment wrapText="1"/>
    </xf>
    <xf numFmtId="0" fontId="0" fillId="0" borderId="0" xfId="0" applyFill="1" applyBorder="1"/>
    <xf numFmtId="164" fontId="0" fillId="0" borderId="0" xfId="0" applyNumberFormat="1" applyFill="1" applyBorder="1"/>
    <xf numFmtId="164" fontId="0" fillId="0" borderId="0" xfId="0" applyNumberFormat="1"/>
    <xf numFmtId="2" fontId="5" fillId="0" borderId="0" xfId="122" applyNumberFormat="1" applyFont="1" applyFill="1"/>
    <xf numFmtId="0" fontId="5" fillId="0" borderId="0" xfId="122" applyFont="1" applyFill="1" applyBorder="1" applyAlignment="1">
      <alignment vertical="center" wrapText="1"/>
    </xf>
    <xf numFmtId="0" fontId="5" fillId="0" borderId="0" xfId="122" applyFont="1" applyFill="1" applyAlignment="1">
      <alignment horizontal="justify" vertical="center" wrapText="1"/>
    </xf>
    <xf numFmtId="0" fontId="5" fillId="0" borderId="10" xfId="122" applyFont="1" applyFill="1" applyBorder="1" applyAlignment="1">
      <alignment vertical="center" wrapText="1"/>
    </xf>
    <xf numFmtId="0" fontId="6" fillId="0" borderId="12" xfId="122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center" vertical="center" wrapText="1"/>
    </xf>
    <xf numFmtId="0" fontId="5" fillId="0" borderId="0" xfId="122" applyFont="1" applyFill="1" applyAlignment="1">
      <alignment horizontal="center" vertical="center" wrapText="1"/>
    </xf>
    <xf numFmtId="0" fontId="4" fillId="0" borderId="0" xfId="122" applyFont="1" applyFill="1" applyAlignment="1">
      <alignment horizontal="left" vertical="center" wrapText="1"/>
    </xf>
    <xf numFmtId="49" fontId="5" fillId="0" borderId="10" xfId="122" applyNumberFormat="1" applyFont="1" applyFill="1" applyBorder="1" applyAlignment="1">
      <alignment vertical="center" wrapText="1"/>
    </xf>
    <xf numFmtId="49" fontId="5" fillId="0" borderId="0" xfId="122" applyNumberFormat="1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right" vertical="top" wrapText="1"/>
    </xf>
    <xf numFmtId="0" fontId="19" fillId="0" borderId="12" xfId="122" applyFont="1" applyFill="1" applyBorder="1" applyAlignment="1">
      <alignment horizontal="right" vertical="top" wrapText="1"/>
    </xf>
    <xf numFmtId="0" fontId="5" fillId="0" borderId="0" xfId="122" applyFont="1" applyFill="1" applyAlignment="1">
      <alignment horizontal="left" vertical="center"/>
    </xf>
    <xf numFmtId="49" fontId="5" fillId="0" borderId="12" xfId="122" applyNumberFormat="1" applyFont="1" applyFill="1" applyBorder="1" applyAlignment="1">
      <alignment vertical="center" wrapText="1"/>
    </xf>
    <xf numFmtId="49" fontId="5" fillId="0" borderId="0" xfId="122" applyNumberFormat="1" applyFont="1" applyFill="1" applyBorder="1" applyAlignment="1">
      <alignment horizontal="left" vertical="center" wrapText="1"/>
    </xf>
    <xf numFmtId="0" fontId="5" fillId="0" borderId="10" xfId="122" applyFont="1" applyFill="1" applyBorder="1" applyAlignment="1">
      <alignment horizontal="left" vertical="center" wrapText="1"/>
    </xf>
    <xf numFmtId="0" fontId="5" fillId="0" borderId="12" xfId="122" applyFont="1" applyFill="1" applyBorder="1" applyAlignment="1">
      <alignment horizontal="left" vertical="center" wrapText="1"/>
    </xf>
    <xf numFmtId="0" fontId="5" fillId="0" borderId="11" xfId="122" applyFont="1" applyFill="1" applyBorder="1" applyAlignment="1">
      <alignment horizontal="center" vertical="center"/>
    </xf>
    <xf numFmtId="49" fontId="5" fillId="0" borderId="11" xfId="122" applyNumberFormat="1" applyFont="1" applyFill="1" applyBorder="1" applyAlignment="1">
      <alignment horizontal="center" vertical="center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Alignment="1">
      <alignment horizontal="left" vertical="center" wrapText="1"/>
    </xf>
    <xf numFmtId="0" fontId="5" fillId="0" borderId="10" xfId="121" applyFont="1" applyFill="1" applyBorder="1" applyAlignment="1">
      <alignment horizontal="right" vertical="top" wrapText="1"/>
    </xf>
    <xf numFmtId="0" fontId="5" fillId="0" borderId="12" xfId="121" applyFont="1" applyFill="1" applyBorder="1" applyAlignment="1">
      <alignment horizontal="right" vertical="top"/>
    </xf>
    <xf numFmtId="0" fontId="5" fillId="0" borderId="10" xfId="121" applyFont="1" applyFill="1" applyBorder="1" applyAlignment="1">
      <alignment horizontal="left" vertical="center" wrapText="1"/>
    </xf>
    <xf numFmtId="0" fontId="5" fillId="0" borderId="12" xfId="121" applyFont="1" applyFill="1" applyBorder="1" applyAlignment="1">
      <alignment horizontal="left" vertical="center" wrapText="1"/>
    </xf>
    <xf numFmtId="0" fontId="5" fillId="0" borderId="11" xfId="121" applyFont="1" applyFill="1" applyBorder="1" applyAlignment="1">
      <alignment horizontal="center" vertical="center"/>
    </xf>
    <xf numFmtId="0" fontId="5" fillId="0" borderId="0" xfId="121" applyFont="1" applyFill="1" applyAlignment="1">
      <alignment horizontal="center" vertical="center"/>
    </xf>
    <xf numFmtId="0" fontId="5" fillId="0" borderId="0" xfId="121" applyFont="1" applyFill="1" applyBorder="1" applyAlignment="1">
      <alignment horizontal="center" vertical="center"/>
    </xf>
    <xf numFmtId="0" fontId="5" fillId="0" borderId="0" xfId="121" applyFont="1" applyFill="1" applyBorder="1" applyAlignment="1">
      <alignment horizontal="right" vertical="top" wrapText="1"/>
    </xf>
    <xf numFmtId="0" fontId="5" fillId="0" borderId="0" xfId="121" applyFont="1" applyFill="1" applyBorder="1" applyAlignment="1">
      <alignment horizontal="right" vertical="top"/>
    </xf>
    <xf numFmtId="0" fontId="5" fillId="0" borderId="0" xfId="121" applyFont="1" applyFill="1" applyBorder="1" applyAlignment="1">
      <alignment vertical="center"/>
    </xf>
    <xf numFmtId="168" fontId="5" fillId="0" borderId="0" xfId="121" applyNumberFormat="1" applyFont="1" applyFill="1" applyBorder="1" applyAlignment="1">
      <alignment horizontal="center" vertical="center"/>
    </xf>
    <xf numFmtId="0" fontId="5" fillId="0" borderId="0" xfId="122" applyFont="1" applyFill="1" applyBorder="1" applyAlignment="1">
      <alignment horizontal="center" vertical="center"/>
    </xf>
    <xf numFmtId="0" fontId="3" fillId="0" borderId="0" xfId="122" applyFont="1" applyFill="1" applyAlignment="1">
      <alignment horizontal="left" vertical="center" wrapText="1"/>
    </xf>
    <xf numFmtId="0" fontId="5" fillId="0" borderId="12" xfId="122" applyFont="1" applyFill="1" applyBorder="1" applyAlignment="1">
      <alignment horizontal="left" vertical="center"/>
    </xf>
    <xf numFmtId="0" fontId="5" fillId="0" borderId="12" xfId="122" applyFont="1" applyFill="1" applyBorder="1" applyAlignment="1">
      <alignment horizontal="center" vertical="center"/>
    </xf>
    <xf numFmtId="0" fontId="5" fillId="0" borderId="0" xfId="122" applyFont="1" applyFill="1" applyAlignment="1">
      <alignment horizontal="center" vertical="center"/>
    </xf>
    <xf numFmtId="0" fontId="5" fillId="0" borderId="10" xfId="122" applyFont="1" applyFill="1" applyBorder="1" applyAlignment="1">
      <alignment horizontal="left" vertical="center"/>
    </xf>
    <xf numFmtId="0" fontId="5" fillId="0" borderId="11" xfId="122" applyFont="1" applyFill="1" applyBorder="1" applyAlignment="1">
      <alignment horizontal="center" vertical="center" wrapText="1"/>
    </xf>
    <xf numFmtId="0" fontId="5" fillId="0" borderId="11" xfId="122" applyFont="1" applyFill="1" applyBorder="1" applyAlignment="1">
      <alignment horizontal="center" vertical="top"/>
    </xf>
    <xf numFmtId="0" fontId="5" fillId="0" borderId="0" xfId="122" applyFont="1" applyFill="1" applyBorder="1" applyAlignment="1">
      <alignment horizontal="left" vertical="center" wrapText="1"/>
    </xf>
    <xf numFmtId="0" fontId="5" fillId="0" borderId="0" xfId="122" applyFont="1" applyFill="1" applyBorder="1" applyAlignment="1">
      <alignment horizontal="left" vertical="top" wrapText="1"/>
    </xf>
    <xf numFmtId="3" fontId="5" fillId="0" borderId="0" xfId="135" applyNumberFormat="1" applyFont="1" applyFill="1" applyAlignment="1">
      <alignment horizontal="center" vertical="center"/>
    </xf>
    <xf numFmtId="0" fontId="5" fillId="0" borderId="10" xfId="135" applyFont="1" applyFill="1" applyBorder="1" applyAlignment="1">
      <alignment horizontal="left" vertical="center" wrapText="1"/>
    </xf>
    <xf numFmtId="0" fontId="5" fillId="0" borderId="12" xfId="135" applyFont="1" applyFill="1" applyBorder="1" applyAlignment="1">
      <alignment horizontal="left" vertical="center" wrapText="1"/>
    </xf>
    <xf numFmtId="0" fontId="5" fillId="0" borderId="11" xfId="135" applyFont="1" applyFill="1" applyBorder="1" applyAlignment="1">
      <alignment horizontal="center" vertical="center"/>
    </xf>
    <xf numFmtId="0" fontId="5" fillId="0" borderId="11" xfId="135" applyFont="1" applyFill="1" applyBorder="1" applyAlignment="1">
      <alignment vertical="center"/>
    </xf>
    <xf numFmtId="0" fontId="5" fillId="0" borderId="12" xfId="122" applyFont="1" applyFill="1" applyBorder="1" applyAlignment="1">
      <alignment horizontal="right" vertical="top" wrapText="1"/>
    </xf>
    <xf numFmtId="0" fontId="5" fillId="0" borderId="0" xfId="122" applyFont="1" applyFill="1" applyBorder="1" applyAlignment="1">
      <alignment horizontal="center" vertical="center" wrapText="1"/>
    </xf>
    <xf numFmtId="0" fontId="3" fillId="0" borderId="0" xfId="121" applyFont="1" applyFill="1" applyAlignment="1">
      <alignment horizontal="left" vertical="center" wrapText="1"/>
    </xf>
    <xf numFmtId="0" fontId="5" fillId="0" borderId="10" xfId="121" applyFont="1" applyFill="1" applyBorder="1" applyAlignment="1">
      <alignment horizontal="right" vertical="center" wrapText="1"/>
    </xf>
    <xf numFmtId="0" fontId="5" fillId="0" borderId="12" xfId="121" applyFont="1" applyFill="1" applyBorder="1" applyAlignment="1">
      <alignment horizontal="right" vertical="center" wrapText="1"/>
    </xf>
    <xf numFmtId="0" fontId="5" fillId="0" borderId="11" xfId="121" applyFont="1" applyFill="1" applyBorder="1" applyAlignment="1">
      <alignment horizontal="center"/>
    </xf>
    <xf numFmtId="0" fontId="5" fillId="0" borderId="0" xfId="121" applyFont="1" applyFill="1" applyAlignment="1">
      <alignment horizontal="center" vertical="center" wrapText="1"/>
    </xf>
    <xf numFmtId="0" fontId="19" fillId="0" borderId="12" xfId="121" applyFont="1" applyFill="1" applyBorder="1" applyAlignment="1">
      <alignment horizontal="left" vertical="center" wrapText="1"/>
    </xf>
    <xf numFmtId="0" fontId="19" fillId="0" borderId="11" xfId="121" applyFont="1" applyFill="1" applyBorder="1" applyAlignment="1">
      <alignment horizontal="center"/>
    </xf>
    <xf numFmtId="164" fontId="3" fillId="0" borderId="0" xfId="121" applyNumberFormat="1" applyFont="1" applyFill="1" applyAlignment="1">
      <alignment horizontal="left" vertical="center" wrapText="1"/>
    </xf>
    <xf numFmtId="164" fontId="5" fillId="0" borderId="10" xfId="121" applyNumberFormat="1" applyFont="1" applyFill="1" applyBorder="1" applyAlignment="1">
      <alignment horizontal="left" vertical="center" wrapText="1"/>
    </xf>
    <xf numFmtId="164" fontId="5" fillId="0" borderId="0" xfId="121" applyNumberFormat="1" applyFont="1" applyFill="1" applyBorder="1" applyAlignment="1">
      <alignment horizontal="left" vertical="center" wrapText="1"/>
    </xf>
    <xf numFmtId="164" fontId="5" fillId="0" borderId="12" xfId="121" applyNumberFormat="1" applyFont="1" applyFill="1" applyBorder="1" applyAlignment="1">
      <alignment horizontal="left" vertical="center" wrapText="1"/>
    </xf>
    <xf numFmtId="164" fontId="5" fillId="0" borderId="11" xfId="121" applyNumberFormat="1" applyFont="1" applyFill="1" applyBorder="1" applyAlignment="1">
      <alignment horizontal="center" vertical="center"/>
    </xf>
    <xf numFmtId="3" fontId="5" fillId="0" borderId="0" xfId="122" applyNumberFormat="1" applyFont="1" applyFill="1" applyBorder="1" applyAlignment="1">
      <alignment horizontal="left" vertical="center" wrapText="1"/>
    </xf>
    <xf numFmtId="49" fontId="5" fillId="0" borderId="0" xfId="122" applyNumberFormat="1" applyFont="1" applyFill="1" applyAlignment="1">
      <alignment horizontal="left" vertical="center"/>
    </xf>
    <xf numFmtId="49" fontId="5" fillId="0" borderId="0" xfId="122" applyNumberFormat="1" applyFont="1" applyFill="1" applyAlignment="1">
      <alignment horizontal="justify" vertical="center" wrapText="1"/>
    </xf>
    <xf numFmtId="0" fontId="3" fillId="0" borderId="0" xfId="129" applyFont="1" applyFill="1" applyAlignment="1">
      <alignment horizontal="left" vertical="center" wrapText="1"/>
    </xf>
    <xf numFmtId="0" fontId="4" fillId="0" borderId="0" xfId="129" applyFont="1" applyFill="1" applyAlignment="1">
      <alignment horizontal="left" vertical="center" wrapText="1"/>
    </xf>
    <xf numFmtId="49" fontId="5" fillId="0" borderId="10" xfId="122" applyNumberFormat="1" applyFont="1" applyFill="1" applyBorder="1" applyAlignment="1">
      <alignment horizontal="left" vertical="center"/>
    </xf>
    <xf numFmtId="49" fontId="5" fillId="0" borderId="12" xfId="122" applyNumberFormat="1" applyFont="1" applyFill="1" applyBorder="1" applyAlignment="1">
      <alignment horizontal="left" vertical="center"/>
    </xf>
    <xf numFmtId="3" fontId="5" fillId="0" borderId="11" xfId="114" applyNumberFormat="1" applyFont="1" applyFill="1" applyBorder="1" applyAlignment="1">
      <alignment horizontal="center" vertical="center"/>
    </xf>
    <xf numFmtId="3" fontId="5" fillId="0" borderId="10" xfId="122" applyNumberFormat="1" applyFont="1" applyFill="1" applyBorder="1" applyAlignment="1">
      <alignment horizontal="left" vertical="center" wrapText="1"/>
    </xf>
    <xf numFmtId="3" fontId="5" fillId="0" borderId="0" xfId="122" applyNumberFormat="1" applyFont="1" applyFill="1" applyBorder="1" applyAlignment="1">
      <alignment horizontal="left" vertical="justify" wrapText="1"/>
    </xf>
    <xf numFmtId="0" fontId="3" fillId="0" borderId="0" xfId="124" applyFont="1" applyFill="1" applyAlignment="1">
      <alignment horizontal="left" vertical="center" wrapText="1"/>
    </xf>
    <xf numFmtId="0" fontId="4" fillId="0" borderId="0" xfId="124" applyFont="1" applyFill="1" applyAlignment="1">
      <alignment horizontal="left" vertical="center" wrapText="1"/>
    </xf>
    <xf numFmtId="49" fontId="5" fillId="0" borderId="11" xfId="114" applyNumberFormat="1" applyFont="1" applyFill="1" applyBorder="1" applyAlignment="1">
      <alignment horizontal="center" vertical="center"/>
    </xf>
    <xf numFmtId="0" fontId="5" fillId="0" borderId="12" xfId="122" applyFont="1" applyFill="1" applyBorder="1" applyAlignment="1">
      <alignment wrapText="1"/>
    </xf>
    <xf numFmtId="166" fontId="5" fillId="0" borderId="10" xfId="116" applyNumberFormat="1" applyFont="1" applyFill="1" applyBorder="1" applyAlignment="1">
      <alignment horizontal="right" vertical="top" wrapText="1"/>
    </xf>
    <xf numFmtId="166" fontId="5" fillId="0" borderId="12" xfId="116" applyNumberFormat="1" applyFont="1" applyFill="1" applyBorder="1" applyAlignment="1">
      <alignment horizontal="right" vertical="top"/>
    </xf>
    <xf numFmtId="0" fontId="5" fillId="0" borderId="11" xfId="122" applyFont="1" applyFill="1" applyBorder="1" applyAlignment="1">
      <alignment horizontal="center" vertical="top" wrapText="1"/>
    </xf>
    <xf numFmtId="0" fontId="5" fillId="0" borderId="0" xfId="122" applyFont="1" applyFill="1" applyBorder="1" applyAlignment="1">
      <alignment horizontal="right" vertical="top" wrapText="1"/>
    </xf>
    <xf numFmtId="0" fontId="5" fillId="0" borderId="12" xfId="122" applyFont="1" applyFill="1" applyBorder="1" applyAlignment="1">
      <alignment horizontal="center" vertical="top"/>
    </xf>
    <xf numFmtId="0" fontId="19" fillId="0" borderId="0" xfId="122" applyFont="1" applyFill="1" applyAlignment="1">
      <alignment horizontal="left" vertical="center"/>
    </xf>
    <xf numFmtId="0" fontId="19" fillId="0" borderId="12" xfId="122" applyFont="1" applyFill="1" applyBorder="1" applyAlignment="1">
      <alignment horizontal="left" vertical="center"/>
    </xf>
    <xf numFmtId="3" fontId="5" fillId="0" borderId="11" xfId="122" applyNumberFormat="1" applyFont="1" applyFill="1" applyBorder="1" applyAlignment="1">
      <alignment horizontal="center" vertical="center"/>
    </xf>
    <xf numFmtId="3" fontId="19" fillId="0" borderId="11" xfId="122" applyNumberFormat="1" applyFont="1" applyFill="1" applyBorder="1" applyAlignment="1">
      <alignment horizontal="center" vertical="center"/>
    </xf>
    <xf numFmtId="3" fontId="5" fillId="0" borderId="12" xfId="122" applyNumberFormat="1" applyFont="1" applyFill="1" applyBorder="1" applyAlignment="1">
      <alignment horizontal="center" vertical="center"/>
    </xf>
    <xf numFmtId="0" fontId="5" fillId="0" borderId="0" xfId="138" applyNumberFormat="1" applyFont="1" applyFill="1" applyBorder="1" applyAlignment="1">
      <alignment horizontal="left" vertical="center" wrapText="1"/>
    </xf>
    <xf numFmtId="0" fontId="19" fillId="0" borderId="0" xfId="122" applyFont="1" applyFill="1" applyAlignment="1">
      <alignment vertical="center" wrapText="1"/>
    </xf>
    <xf numFmtId="0" fontId="5" fillId="0" borderId="10" xfId="122" applyNumberFormat="1" applyFont="1" applyFill="1" applyBorder="1" applyAlignment="1">
      <alignment horizontal="left" vertical="center" wrapText="1"/>
    </xf>
    <xf numFmtId="0" fontId="5" fillId="0" borderId="12" xfId="122" applyNumberFormat="1" applyFont="1" applyFill="1" applyBorder="1" applyAlignment="1">
      <alignment horizontal="left" vertical="center" wrapText="1"/>
    </xf>
    <xf numFmtId="0" fontId="5" fillId="0" borderId="11" xfId="12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2" fontId="5" fillId="0" borderId="10" xfId="136" applyNumberFormat="1" applyFont="1" applyFill="1" applyBorder="1" applyAlignment="1">
      <alignment horizontal="left" vertical="center" wrapText="1"/>
    </xf>
    <xf numFmtId="2" fontId="5" fillId="0" borderId="12" xfId="136" applyNumberFormat="1" applyFont="1" applyFill="1" applyBorder="1" applyAlignment="1">
      <alignment horizontal="left" vertical="center" wrapText="1"/>
    </xf>
    <xf numFmtId="2" fontId="5" fillId="0" borderId="10" xfId="136" applyNumberFormat="1" applyFont="1" applyFill="1" applyBorder="1" applyAlignment="1">
      <alignment horizontal="right" vertical="top" wrapText="1"/>
    </xf>
    <xf numFmtId="2" fontId="5" fillId="0" borderId="12" xfId="136" applyNumberFormat="1" applyFont="1" applyFill="1" applyBorder="1" applyAlignment="1">
      <alignment horizontal="right" vertical="top" wrapText="1"/>
    </xf>
    <xf numFmtId="2" fontId="5" fillId="0" borderId="11" xfId="136" applyNumberFormat="1" applyFont="1" applyFill="1" applyBorder="1" applyAlignment="1">
      <alignment horizontal="center" vertical="top"/>
    </xf>
    <xf numFmtId="2" fontId="5" fillId="0" borderId="10" xfId="136" applyNumberFormat="1" applyFont="1" applyFill="1" applyBorder="1" applyAlignment="1">
      <alignment horizontal="left" vertical="center"/>
    </xf>
    <xf numFmtId="2" fontId="5" fillId="0" borderId="0" xfId="136" applyNumberFormat="1" applyFont="1" applyFill="1" applyBorder="1" applyAlignment="1">
      <alignment horizontal="left" vertical="center"/>
    </xf>
    <xf numFmtId="2" fontId="5" fillId="0" borderId="0" xfId="136" applyNumberFormat="1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right" vertical="top" wrapText="1"/>
    </xf>
  </cellXfs>
  <cellStyles count="165">
    <cellStyle name="20% - Accent1" xfId="1"/>
    <cellStyle name="20% - Accent1 2" xfId="2"/>
    <cellStyle name="20% - Accent1 2 2" xfId="3"/>
    <cellStyle name="20% - Accent1 3" xfId="4"/>
    <cellStyle name="20% - Accent2" xfId="5"/>
    <cellStyle name="20% - Accent2 2" xfId="6"/>
    <cellStyle name="20% - Accent2 2 2" xfId="7"/>
    <cellStyle name="20% - Accent2 3" xfId="8"/>
    <cellStyle name="20% - Accent3" xfId="9"/>
    <cellStyle name="20% - Accent3 2" xfId="10"/>
    <cellStyle name="20% - Accent3 2 2" xfId="11"/>
    <cellStyle name="20% - Accent3 3" xfId="12"/>
    <cellStyle name="20% - Accent4" xfId="13"/>
    <cellStyle name="20% - Accent4 2" xfId="14"/>
    <cellStyle name="20% - Accent4 2 2" xfId="15"/>
    <cellStyle name="20% - Accent4 3" xfId="16"/>
    <cellStyle name="20% - Accent5" xfId="17"/>
    <cellStyle name="20% - Accent5 2" xfId="18"/>
    <cellStyle name="20% - Accent5 2 2" xfId="19"/>
    <cellStyle name="20% - Accent5 3" xfId="20"/>
    <cellStyle name="20% - Accent6" xfId="21"/>
    <cellStyle name="20% - Accent6 2" xfId="22"/>
    <cellStyle name="20% - Accent6 2 2" xfId="23"/>
    <cellStyle name="20% - Accent6 3" xfId="24"/>
    <cellStyle name="20% - Colore 1 2" xfId="25"/>
    <cellStyle name="20% - Colore 1 2 2" xfId="26"/>
    <cellStyle name="20% - Colore 2 2" xfId="27"/>
    <cellStyle name="20% - Colore 2 2 2" xfId="28"/>
    <cellStyle name="20% - Colore 3 2" xfId="29"/>
    <cellStyle name="20% - Colore 3 2 2" xfId="30"/>
    <cellStyle name="20% - Colore 4 2" xfId="31"/>
    <cellStyle name="20% - Colore 4 2 2" xfId="32"/>
    <cellStyle name="20% - Colore 5 2" xfId="33"/>
    <cellStyle name="20% - Colore 5 2 2" xfId="34"/>
    <cellStyle name="20% - Colore 6 2" xfId="35"/>
    <cellStyle name="20% - Colore 6 2 2" xfId="36"/>
    <cellStyle name="40% - Accent1" xfId="37"/>
    <cellStyle name="40% - Accent1 2" xfId="38"/>
    <cellStyle name="40% - Accent1 2 2" xfId="39"/>
    <cellStyle name="40% - Accent1 3" xfId="40"/>
    <cellStyle name="40% - Accent2" xfId="41"/>
    <cellStyle name="40% - Accent2 2" xfId="42"/>
    <cellStyle name="40% - Accent2 2 2" xfId="43"/>
    <cellStyle name="40% - Accent2 3" xfId="44"/>
    <cellStyle name="40% - Accent3" xfId="45"/>
    <cellStyle name="40% - Accent3 2" xfId="46"/>
    <cellStyle name="40% - Accent3 2 2" xfId="47"/>
    <cellStyle name="40% - Accent3 3" xfId="48"/>
    <cellStyle name="40% - Accent4" xfId="49"/>
    <cellStyle name="40% - Accent4 2" xfId="50"/>
    <cellStyle name="40% - Accent4 2 2" xfId="51"/>
    <cellStyle name="40% - Accent4 3" xfId="52"/>
    <cellStyle name="40% - Accent5" xfId="53"/>
    <cellStyle name="40% - Accent5 2" xfId="54"/>
    <cellStyle name="40% - Accent5 2 2" xfId="55"/>
    <cellStyle name="40% - Accent5 3" xfId="56"/>
    <cellStyle name="40% - Accent6" xfId="57"/>
    <cellStyle name="40% - Accent6 2" xfId="58"/>
    <cellStyle name="40% - Accent6 2 2" xfId="59"/>
    <cellStyle name="40% - Accent6 3" xfId="60"/>
    <cellStyle name="40% - Colore 1 2" xfId="61"/>
    <cellStyle name="40% - Colore 1 2 2" xfId="62"/>
    <cellStyle name="40% - Colore 2 2" xfId="63"/>
    <cellStyle name="40% - Colore 2 2 2" xfId="64"/>
    <cellStyle name="40% - Colore 3 2" xfId="65"/>
    <cellStyle name="40% - Colore 3 2 2" xfId="66"/>
    <cellStyle name="40% - Colore 4 2" xfId="67"/>
    <cellStyle name="40% - Colore 4 2 2" xfId="68"/>
    <cellStyle name="40% - Colore 5 2" xfId="69"/>
    <cellStyle name="40% - Colore 5 2 2" xfId="70"/>
    <cellStyle name="40% - Colore 6 2" xfId="71"/>
    <cellStyle name="40% - Colore 6 2 2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Colore 1 2" xfId="79"/>
    <cellStyle name="60% - Colore 2 2" xfId="80"/>
    <cellStyle name="60% - Colore 3 2" xfId="81"/>
    <cellStyle name="60% - Colore 4 2" xfId="82"/>
    <cellStyle name="60% - Colore 5 2" xfId="83"/>
    <cellStyle name="60% - Colore 6 2" xfId="84"/>
    <cellStyle name="Accent1" xfId="85"/>
    <cellStyle name="Accent2" xfId="86"/>
    <cellStyle name="Accent3" xfId="87"/>
    <cellStyle name="Accent4" xfId="88"/>
    <cellStyle name="Accent5" xfId="89"/>
    <cellStyle name="Accent6" xfId="90"/>
    <cellStyle name="Bad" xfId="91"/>
    <cellStyle name="Calcolo 2" xfId="92"/>
    <cellStyle name="Calculation" xfId="93"/>
    <cellStyle name="Cella collegata 2" xfId="94"/>
    <cellStyle name="Cella da controllare 2" xfId="95"/>
    <cellStyle name="Check Cell" xfId="96"/>
    <cellStyle name="Collegamento ipertestuale" xfId="97" builtinId="8"/>
    <cellStyle name="Colore 1 2" xfId="98"/>
    <cellStyle name="Colore 2 2" xfId="99"/>
    <cellStyle name="Colore 3 2" xfId="100"/>
    <cellStyle name="Colore 4 2" xfId="101"/>
    <cellStyle name="Colore 5 2" xfId="102"/>
    <cellStyle name="Colore 6 2" xfId="103"/>
    <cellStyle name="Explanatory Text" xfId="104"/>
    <cellStyle name="Good" xfId="105"/>
    <cellStyle name="Heading 1" xfId="106"/>
    <cellStyle name="Heading 2" xfId="107"/>
    <cellStyle name="Heading 3" xfId="108"/>
    <cellStyle name="Heading 4" xfId="109"/>
    <cellStyle name="Hyperlink" xfId="110"/>
    <cellStyle name="Input 2" xfId="111"/>
    <cellStyle name="Linked Cell" xfId="112"/>
    <cellStyle name="Migliaia" xfId="164" builtinId="3"/>
    <cellStyle name="Migliaia [0] 2" xfId="113"/>
    <cellStyle name="Migliaia [0] 2 2" xfId="114"/>
    <cellStyle name="Migliaia 2" xfId="115"/>
    <cellStyle name="Migliaia 2 2" xfId="116"/>
    <cellStyle name="Neutral" xfId="117"/>
    <cellStyle name="Neutrale 2" xfId="118"/>
    <cellStyle name="Normale" xfId="0" builtinId="0"/>
    <cellStyle name="Normale 10" xfId="119"/>
    <cellStyle name="Normale 11" xfId="120"/>
    <cellStyle name="Normale 12" xfId="163"/>
    <cellStyle name="Normale 2" xfId="121"/>
    <cellStyle name="Normale 2 2" xfId="122"/>
    <cellStyle name="Normale 2 2 2" xfId="123"/>
    <cellStyle name="Normale 2 3" xfId="162"/>
    <cellStyle name="Normale 2_C20F" xfId="124"/>
    <cellStyle name="Normale 3" xfId="125"/>
    <cellStyle name="Normale 3 2" xfId="126"/>
    <cellStyle name="Normale 3 2 2" xfId="127"/>
    <cellStyle name="Normale 4" xfId="128"/>
    <cellStyle name="Normale 4 2" xfId="129"/>
    <cellStyle name="Normale 5" xfId="130"/>
    <cellStyle name="Normale 6" xfId="131"/>
    <cellStyle name="Normale 7" xfId="132"/>
    <cellStyle name="Normale 8" xfId="133"/>
    <cellStyle name="Normale 9" xfId="134"/>
    <cellStyle name="Normale_19.9" xfId="135"/>
    <cellStyle name="Normale_ASI2011" xfId="136"/>
    <cellStyle name="Normale_Tav.6&amp;Fig.7-Avia_paoc_paesi_europei_pax" xfId="137"/>
    <cellStyle name="Normale_Tav.6&amp;Fig.7-Avia_paoc_paesi_europei_pax 2" xfId="138"/>
    <cellStyle name="Nota 2" xfId="139"/>
    <cellStyle name="Nota 2 2" xfId="140"/>
    <cellStyle name="Note" xfId="141"/>
    <cellStyle name="Note 2" xfId="142"/>
    <cellStyle name="Note 2 2" xfId="143"/>
    <cellStyle name="Note 3" xfId="144"/>
    <cellStyle name="Nuovo" xfId="145"/>
    <cellStyle name="Output 2" xfId="146"/>
    <cellStyle name="Percentuale 2" xfId="147"/>
    <cellStyle name="Percentuale 2 2" xfId="148"/>
    <cellStyle name="Testo avviso 2" xfId="149"/>
    <cellStyle name="Testo descrittivo 2" xfId="150"/>
    <cellStyle name="Title" xfId="151"/>
    <cellStyle name="Titolo 1 2" xfId="152"/>
    <cellStyle name="Titolo 2 2" xfId="153"/>
    <cellStyle name="Titolo 3 2" xfId="154"/>
    <cellStyle name="Titolo 4 2" xfId="155"/>
    <cellStyle name="Titolo 5" xfId="156"/>
    <cellStyle name="Total" xfId="157"/>
    <cellStyle name="Totale 2" xfId="158"/>
    <cellStyle name="Valore non valido 2" xfId="159"/>
    <cellStyle name="Valore valido 2" xfId="160"/>
    <cellStyle name="Warning Text" xfId="1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2</xdr:col>
      <xdr:colOff>828675</xdr:colOff>
      <xdr:row>2</xdr:row>
      <xdr:rowOff>180975</xdr:rowOff>
    </xdr:to>
    <xdr:pic>
      <xdr:nvPicPr>
        <xdr:cNvPr id="2996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333375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333375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352425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219075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219075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171450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171450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66675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66675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3</xdr:row>
      <xdr:rowOff>3175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314325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314325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6</xdr:col>
      <xdr:colOff>588545</xdr:colOff>
      <xdr:row>3</xdr:row>
      <xdr:rowOff>57150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66675</xdr:rowOff>
    </xdr:from>
    <xdr:to>
      <xdr:col>6</xdr:col>
      <xdr:colOff>586540</xdr:colOff>
      <xdr:row>3</xdr:row>
      <xdr:rowOff>57150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558917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657225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657225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9</xdr:col>
      <xdr:colOff>28575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105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0</xdr:row>
      <xdr:rowOff>0</xdr:rowOff>
    </xdr:from>
    <xdr:to>
      <xdr:col>9</xdr:col>
      <xdr:colOff>28575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105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19050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19050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5591175" cy="485775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219075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219075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285750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285750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285750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285750</xdr:colOff>
      <xdr:row>3</xdr:row>
      <xdr:rowOff>9525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590550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590550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523875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523875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99060</xdr:rowOff>
    </xdr:from>
    <xdr:to>
      <xdr:col>6</xdr:col>
      <xdr:colOff>215406</xdr:colOff>
      <xdr:row>3</xdr:row>
      <xdr:rowOff>116205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99060"/>
          <a:ext cx="5657991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53340</xdr:colOff>
      <xdr:row>0</xdr:row>
      <xdr:rowOff>99060</xdr:rowOff>
    </xdr:from>
    <xdr:to>
      <xdr:col>6</xdr:col>
      <xdr:colOff>215406</xdr:colOff>
      <xdr:row>3</xdr:row>
      <xdr:rowOff>116205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99060"/>
          <a:ext cx="5657991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523875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523875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523875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523875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BALBO\norina.salamone\Downloads\FIGURA%2020.6%20Dati%20%20O%20%20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20.1"/>
      <sheetName val="20.1-dati"/>
      <sheetName val="20.2"/>
      <sheetName val="20.2- dati"/>
      <sheetName val="20.3"/>
      <sheetName val="20.3-dati"/>
      <sheetName val="20.4"/>
      <sheetName val="20.4 - dati"/>
      <sheetName val="20.5"/>
      <sheetName val="20.5 - dati"/>
      <sheetName val="20.6"/>
      <sheetName val="20.6 - dati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54296875" style="397" customWidth="1"/>
    <col min="2" max="2" width="60.81640625" style="476" customWidth="1"/>
    <col min="3" max="3" width="15" style="397" customWidth="1"/>
    <col min="4" max="10" width="9.1796875" style="397"/>
    <col min="11" max="16384" width="9.1796875" style="398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382" customFormat="1" ht="25" customHeight="1" x14ac:dyDescent="0.25">
      <c r="A4" s="409" t="s">
        <v>365</v>
      </c>
      <c r="B4" s="477"/>
      <c r="C4" s="409"/>
      <c r="D4" s="478"/>
      <c r="E4" s="478"/>
      <c r="F4" s="478"/>
      <c r="G4" s="478"/>
      <c r="H4" s="478"/>
      <c r="I4" s="478"/>
      <c r="J4" s="478"/>
    </row>
    <row r="5" spans="1:10" ht="10.5" customHeight="1" x14ac:dyDescent="0.25"/>
    <row r="6" spans="1:10" ht="40" customHeight="1" x14ac:dyDescent="0.25">
      <c r="A6" s="364" t="s">
        <v>2</v>
      </c>
      <c r="B6" s="365" t="s">
        <v>445</v>
      </c>
      <c r="C6" s="410" t="s">
        <v>518</v>
      </c>
    </row>
    <row r="7" spans="1:10" ht="40" customHeight="1" x14ac:dyDescent="0.25">
      <c r="A7" s="364" t="s">
        <v>14</v>
      </c>
      <c r="B7" s="365" t="s">
        <v>454</v>
      </c>
      <c r="C7" s="410" t="s">
        <v>518</v>
      </c>
    </row>
    <row r="8" spans="1:10" ht="40" customHeight="1" x14ac:dyDescent="0.25">
      <c r="A8" s="364" t="s">
        <v>23</v>
      </c>
      <c r="B8" s="365" t="s">
        <v>449</v>
      </c>
      <c r="C8" s="410" t="s">
        <v>518</v>
      </c>
    </row>
    <row r="9" spans="1:10" ht="40" customHeight="1" x14ac:dyDescent="0.25">
      <c r="A9" s="364" t="s">
        <v>25</v>
      </c>
      <c r="B9" s="365" t="s">
        <v>455</v>
      </c>
      <c r="C9" s="410" t="s">
        <v>518</v>
      </c>
    </row>
    <row r="10" spans="1:10" ht="40" customHeight="1" x14ac:dyDescent="0.25">
      <c r="A10" s="364" t="s">
        <v>180</v>
      </c>
      <c r="B10" s="365" t="s">
        <v>181</v>
      </c>
      <c r="C10" s="410" t="s">
        <v>528</v>
      </c>
    </row>
    <row r="11" spans="1:10" ht="40" customHeight="1" x14ac:dyDescent="0.25">
      <c r="A11" s="364" t="s">
        <v>59</v>
      </c>
      <c r="B11" s="365" t="s">
        <v>450</v>
      </c>
      <c r="C11" s="410" t="s">
        <v>503</v>
      </c>
    </row>
    <row r="12" spans="1:10" ht="40" customHeight="1" x14ac:dyDescent="0.25">
      <c r="A12" s="364" t="s">
        <v>113</v>
      </c>
      <c r="B12" s="365" t="s">
        <v>451</v>
      </c>
      <c r="C12" s="410" t="s">
        <v>503</v>
      </c>
    </row>
    <row r="13" spans="1:10" ht="40" customHeight="1" x14ac:dyDescent="0.25">
      <c r="A13" s="364" t="s">
        <v>143</v>
      </c>
      <c r="B13" s="365" t="s">
        <v>446</v>
      </c>
      <c r="C13" s="410" t="s">
        <v>529</v>
      </c>
    </row>
    <row r="14" spans="1:10" ht="40" customHeight="1" x14ac:dyDescent="0.25">
      <c r="A14" s="364" t="s">
        <v>147</v>
      </c>
      <c r="B14" s="365" t="s">
        <v>148</v>
      </c>
      <c r="C14" s="410" t="s">
        <v>528</v>
      </c>
    </row>
    <row r="15" spans="1:10" ht="40" customHeight="1" x14ac:dyDescent="0.25">
      <c r="A15" s="364" t="s">
        <v>166</v>
      </c>
      <c r="B15" s="365" t="s">
        <v>447</v>
      </c>
      <c r="C15" s="410" t="s">
        <v>528</v>
      </c>
    </row>
    <row r="16" spans="1:10" ht="40" customHeight="1" x14ac:dyDescent="0.25">
      <c r="A16" s="364" t="s">
        <v>360</v>
      </c>
      <c r="B16" s="365" t="s">
        <v>361</v>
      </c>
      <c r="C16" s="410" t="s">
        <v>528</v>
      </c>
    </row>
    <row r="17" spans="1:3" ht="40" customHeight="1" x14ac:dyDescent="0.25">
      <c r="A17" s="364" t="s">
        <v>362</v>
      </c>
      <c r="B17" s="365" t="s">
        <v>442</v>
      </c>
      <c r="C17" s="410" t="s">
        <v>528</v>
      </c>
    </row>
    <row r="18" spans="1:3" ht="40" customHeight="1" x14ac:dyDescent="0.25">
      <c r="A18" s="364" t="s">
        <v>363</v>
      </c>
      <c r="B18" s="365" t="s">
        <v>364</v>
      </c>
      <c r="C18" s="410" t="s">
        <v>528</v>
      </c>
    </row>
    <row r="19" spans="1:3" ht="40" customHeight="1" x14ac:dyDescent="0.25">
      <c r="A19" s="364" t="s">
        <v>195</v>
      </c>
      <c r="B19" s="365" t="s">
        <v>452</v>
      </c>
      <c r="C19" s="410" t="s">
        <v>503</v>
      </c>
    </row>
    <row r="20" spans="1:3" ht="40" customHeight="1" x14ac:dyDescent="0.25">
      <c r="A20" s="364" t="s">
        <v>243</v>
      </c>
      <c r="B20" s="365" t="s">
        <v>453</v>
      </c>
      <c r="C20" s="410" t="s">
        <v>503</v>
      </c>
    </row>
    <row r="21" spans="1:3" ht="40" customHeight="1" x14ac:dyDescent="0.25">
      <c r="A21" s="364" t="s">
        <v>253</v>
      </c>
      <c r="B21" s="365" t="s">
        <v>254</v>
      </c>
      <c r="C21" s="410" t="s">
        <v>529</v>
      </c>
    </row>
    <row r="22" spans="1:3" ht="40" customHeight="1" x14ac:dyDescent="0.25">
      <c r="A22" s="364" t="s">
        <v>258</v>
      </c>
      <c r="B22" s="365" t="s">
        <v>259</v>
      </c>
      <c r="C22" s="410" t="s">
        <v>503</v>
      </c>
    </row>
    <row r="23" spans="1:3" ht="40" customHeight="1" x14ac:dyDescent="0.25">
      <c r="A23" s="364" t="s">
        <v>299</v>
      </c>
      <c r="B23" s="365" t="s">
        <v>300</v>
      </c>
      <c r="C23" s="410" t="s">
        <v>530</v>
      </c>
    </row>
    <row r="24" spans="1:3" ht="40" customHeight="1" x14ac:dyDescent="0.25">
      <c r="A24" s="364" t="s">
        <v>304</v>
      </c>
      <c r="B24" s="365" t="s">
        <v>448</v>
      </c>
      <c r="C24" s="410" t="s">
        <v>503</v>
      </c>
    </row>
    <row r="25" spans="1:3" ht="40" customHeight="1" x14ac:dyDescent="0.25">
      <c r="A25" s="364" t="s">
        <v>313</v>
      </c>
      <c r="B25" s="365" t="s">
        <v>460</v>
      </c>
      <c r="C25" s="410" t="s">
        <v>531</v>
      </c>
    </row>
    <row r="26" spans="1:3" ht="40" customHeight="1" x14ac:dyDescent="0.25">
      <c r="A26" s="364" t="s">
        <v>319</v>
      </c>
      <c r="B26" s="365" t="s">
        <v>320</v>
      </c>
      <c r="C26" s="410" t="s">
        <v>487</v>
      </c>
    </row>
    <row r="27" spans="1:3" ht="40" customHeight="1" x14ac:dyDescent="0.25">
      <c r="A27" s="364" t="s">
        <v>344</v>
      </c>
      <c r="B27" s="365" t="s">
        <v>371</v>
      </c>
      <c r="C27" s="410" t="s">
        <v>487</v>
      </c>
    </row>
  </sheetData>
  <hyperlinks>
    <hyperlink ref="A6" location="20.1!A1" display="20.1!A1"/>
    <hyperlink ref="A7" location="20.2!A1" display="20.2!A1"/>
    <hyperlink ref="A8" location="'20.3 '!A1" display="Tavola 20.3"/>
    <hyperlink ref="A9" location="20.4!A1" display="20.4!A1"/>
    <hyperlink ref="A10" location="'20.5'!A1" display="Tavola 20.5"/>
    <hyperlink ref="A11" location="20.6!A1" display="20.6!A1"/>
    <hyperlink ref="A12" location="20.7!A1" display="20.7!A1"/>
    <hyperlink ref="A13" location="20.8!A1" display="20.8!A1"/>
    <hyperlink ref="A14" location="'20.9 '!A1" display="Tavola 20.9"/>
    <hyperlink ref="A15" location="'20.10'!A1" display="Tavola 20.10"/>
    <hyperlink ref="A16" location="20.11!A1" display="20.11!A1"/>
    <hyperlink ref="A17" location="'20.12 '!A1" display="Tavola 20.12"/>
    <hyperlink ref="A18" location="'20.13 '!A1" display="Tavola 20.13"/>
    <hyperlink ref="A19" location="'20.14'!A1" display="Tavola 20.14"/>
    <hyperlink ref="A20" location="'20.15'!A1" display="Tavola 20.15"/>
    <hyperlink ref="A21" location="'20.16'!A1" display="Tavola 20.17"/>
    <hyperlink ref="A22" location="'20.17'!A1" display="Tavola 20.17"/>
    <hyperlink ref="A23" location="'20.18'!A1" display="Tavola 20.18"/>
    <hyperlink ref="A24" location="'20.19'!A1" display="Tavola 20.19"/>
    <hyperlink ref="A25" location="'20.20'!A1" display="Tavola 20.20"/>
    <hyperlink ref="A26" location="'20.21'!A1" display="Tavola 20.21"/>
    <hyperlink ref="A27" location="'20.22'!A1" display="Tavola 20.22"/>
  </hyperlinks>
  <pageMargins left="0.59055118110236204" right="0.59055118110236204" top="0.78740157480314998" bottom="0.78740157480314998" header="0" footer="0"/>
  <pageSetup paperSize="9" orientation="portrait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A4" sqref="A4"/>
    </sheetView>
  </sheetViews>
  <sheetFormatPr defaultRowHeight="12.5" x14ac:dyDescent="0.25"/>
  <cols>
    <col min="1" max="1" width="12.7265625" style="26" customWidth="1"/>
    <col min="2" max="9" width="8.26953125" style="26" customWidth="1"/>
    <col min="10" max="256" width="9.1796875" style="26"/>
    <col min="257" max="257" width="12.7265625" style="26" customWidth="1"/>
    <col min="258" max="265" width="8.26953125" style="26" customWidth="1"/>
    <col min="266" max="512" width="9.1796875" style="26"/>
    <col min="513" max="513" width="12.7265625" style="26" customWidth="1"/>
    <col min="514" max="521" width="8.26953125" style="26" customWidth="1"/>
    <col min="522" max="768" width="9.1796875" style="26"/>
    <col min="769" max="769" width="12.7265625" style="26" customWidth="1"/>
    <col min="770" max="777" width="8.26953125" style="26" customWidth="1"/>
    <col min="778" max="1024" width="9.1796875" style="26"/>
    <col min="1025" max="1025" width="12.7265625" style="26" customWidth="1"/>
    <col min="1026" max="1033" width="8.26953125" style="26" customWidth="1"/>
    <col min="1034" max="1280" width="9.1796875" style="26"/>
    <col min="1281" max="1281" width="12.7265625" style="26" customWidth="1"/>
    <col min="1282" max="1289" width="8.26953125" style="26" customWidth="1"/>
    <col min="1290" max="1536" width="9.1796875" style="26"/>
    <col min="1537" max="1537" width="12.7265625" style="26" customWidth="1"/>
    <col min="1538" max="1545" width="8.26953125" style="26" customWidth="1"/>
    <col min="1546" max="1792" width="9.1796875" style="26"/>
    <col min="1793" max="1793" width="12.7265625" style="26" customWidth="1"/>
    <col min="1794" max="1801" width="8.26953125" style="26" customWidth="1"/>
    <col min="1802" max="2048" width="9.1796875" style="26"/>
    <col min="2049" max="2049" width="12.7265625" style="26" customWidth="1"/>
    <col min="2050" max="2057" width="8.26953125" style="26" customWidth="1"/>
    <col min="2058" max="2304" width="9.1796875" style="26"/>
    <col min="2305" max="2305" width="12.7265625" style="26" customWidth="1"/>
    <col min="2306" max="2313" width="8.26953125" style="26" customWidth="1"/>
    <col min="2314" max="2560" width="9.1796875" style="26"/>
    <col min="2561" max="2561" width="12.7265625" style="26" customWidth="1"/>
    <col min="2562" max="2569" width="8.26953125" style="26" customWidth="1"/>
    <col min="2570" max="2816" width="9.1796875" style="26"/>
    <col min="2817" max="2817" width="12.7265625" style="26" customWidth="1"/>
    <col min="2818" max="2825" width="8.26953125" style="26" customWidth="1"/>
    <col min="2826" max="3072" width="9.1796875" style="26"/>
    <col min="3073" max="3073" width="12.7265625" style="26" customWidth="1"/>
    <col min="3074" max="3081" width="8.26953125" style="26" customWidth="1"/>
    <col min="3082" max="3328" width="9.1796875" style="26"/>
    <col min="3329" max="3329" width="12.7265625" style="26" customWidth="1"/>
    <col min="3330" max="3337" width="8.26953125" style="26" customWidth="1"/>
    <col min="3338" max="3584" width="9.1796875" style="26"/>
    <col min="3585" max="3585" width="12.7265625" style="26" customWidth="1"/>
    <col min="3586" max="3593" width="8.26953125" style="26" customWidth="1"/>
    <col min="3594" max="3840" width="9.1796875" style="26"/>
    <col min="3841" max="3841" width="12.7265625" style="26" customWidth="1"/>
    <col min="3842" max="3849" width="8.26953125" style="26" customWidth="1"/>
    <col min="3850" max="4096" width="9.1796875" style="26"/>
    <col min="4097" max="4097" width="12.7265625" style="26" customWidth="1"/>
    <col min="4098" max="4105" width="8.26953125" style="26" customWidth="1"/>
    <col min="4106" max="4352" width="9.1796875" style="26"/>
    <col min="4353" max="4353" width="12.7265625" style="26" customWidth="1"/>
    <col min="4354" max="4361" width="8.26953125" style="26" customWidth="1"/>
    <col min="4362" max="4608" width="9.1796875" style="26"/>
    <col min="4609" max="4609" width="12.7265625" style="26" customWidth="1"/>
    <col min="4610" max="4617" width="8.26953125" style="26" customWidth="1"/>
    <col min="4618" max="4864" width="9.1796875" style="26"/>
    <col min="4865" max="4865" width="12.7265625" style="26" customWidth="1"/>
    <col min="4866" max="4873" width="8.26953125" style="26" customWidth="1"/>
    <col min="4874" max="5120" width="9.1796875" style="26"/>
    <col min="5121" max="5121" width="12.7265625" style="26" customWidth="1"/>
    <col min="5122" max="5129" width="8.26953125" style="26" customWidth="1"/>
    <col min="5130" max="5376" width="9.1796875" style="26"/>
    <col min="5377" max="5377" width="12.7265625" style="26" customWidth="1"/>
    <col min="5378" max="5385" width="8.26953125" style="26" customWidth="1"/>
    <col min="5386" max="5632" width="9.1796875" style="26"/>
    <col min="5633" max="5633" width="12.7265625" style="26" customWidth="1"/>
    <col min="5634" max="5641" width="8.26953125" style="26" customWidth="1"/>
    <col min="5642" max="5888" width="9.1796875" style="26"/>
    <col min="5889" max="5889" width="12.7265625" style="26" customWidth="1"/>
    <col min="5890" max="5897" width="8.26953125" style="26" customWidth="1"/>
    <col min="5898" max="6144" width="9.1796875" style="26"/>
    <col min="6145" max="6145" width="12.7265625" style="26" customWidth="1"/>
    <col min="6146" max="6153" width="8.26953125" style="26" customWidth="1"/>
    <col min="6154" max="6400" width="9.1796875" style="26"/>
    <col min="6401" max="6401" width="12.7265625" style="26" customWidth="1"/>
    <col min="6402" max="6409" width="8.26953125" style="26" customWidth="1"/>
    <col min="6410" max="6656" width="9.1796875" style="26"/>
    <col min="6657" max="6657" width="12.7265625" style="26" customWidth="1"/>
    <col min="6658" max="6665" width="8.26953125" style="26" customWidth="1"/>
    <col min="6666" max="6912" width="9.1796875" style="26"/>
    <col min="6913" max="6913" width="12.7265625" style="26" customWidth="1"/>
    <col min="6914" max="6921" width="8.26953125" style="26" customWidth="1"/>
    <col min="6922" max="7168" width="9.1796875" style="26"/>
    <col min="7169" max="7169" width="12.7265625" style="26" customWidth="1"/>
    <col min="7170" max="7177" width="8.26953125" style="26" customWidth="1"/>
    <col min="7178" max="7424" width="9.1796875" style="26"/>
    <col min="7425" max="7425" width="12.7265625" style="26" customWidth="1"/>
    <col min="7426" max="7433" width="8.26953125" style="26" customWidth="1"/>
    <col min="7434" max="7680" width="9.1796875" style="26"/>
    <col min="7681" max="7681" width="12.7265625" style="26" customWidth="1"/>
    <col min="7682" max="7689" width="8.26953125" style="26" customWidth="1"/>
    <col min="7690" max="7936" width="9.1796875" style="26"/>
    <col min="7937" max="7937" width="12.7265625" style="26" customWidth="1"/>
    <col min="7938" max="7945" width="8.26953125" style="26" customWidth="1"/>
    <col min="7946" max="8192" width="9.1796875" style="26"/>
    <col min="8193" max="8193" width="12.7265625" style="26" customWidth="1"/>
    <col min="8194" max="8201" width="8.26953125" style="26" customWidth="1"/>
    <col min="8202" max="8448" width="9.1796875" style="26"/>
    <col min="8449" max="8449" width="12.7265625" style="26" customWidth="1"/>
    <col min="8450" max="8457" width="8.26953125" style="26" customWidth="1"/>
    <col min="8458" max="8704" width="9.1796875" style="26"/>
    <col min="8705" max="8705" width="12.7265625" style="26" customWidth="1"/>
    <col min="8706" max="8713" width="8.26953125" style="26" customWidth="1"/>
    <col min="8714" max="8960" width="9.1796875" style="26"/>
    <col min="8961" max="8961" width="12.7265625" style="26" customWidth="1"/>
    <col min="8962" max="8969" width="8.26953125" style="26" customWidth="1"/>
    <col min="8970" max="9216" width="9.1796875" style="26"/>
    <col min="9217" max="9217" width="12.7265625" style="26" customWidth="1"/>
    <col min="9218" max="9225" width="8.26953125" style="26" customWidth="1"/>
    <col min="9226" max="9472" width="9.1796875" style="26"/>
    <col min="9473" max="9473" width="12.7265625" style="26" customWidth="1"/>
    <col min="9474" max="9481" width="8.26953125" style="26" customWidth="1"/>
    <col min="9482" max="9728" width="9.1796875" style="26"/>
    <col min="9729" max="9729" width="12.7265625" style="26" customWidth="1"/>
    <col min="9730" max="9737" width="8.26953125" style="26" customWidth="1"/>
    <col min="9738" max="9984" width="9.1796875" style="26"/>
    <col min="9985" max="9985" width="12.7265625" style="26" customWidth="1"/>
    <col min="9986" max="9993" width="8.26953125" style="26" customWidth="1"/>
    <col min="9994" max="10240" width="9.1796875" style="26"/>
    <col min="10241" max="10241" width="12.7265625" style="26" customWidth="1"/>
    <col min="10242" max="10249" width="8.26953125" style="26" customWidth="1"/>
    <col min="10250" max="10496" width="9.1796875" style="26"/>
    <col min="10497" max="10497" width="12.7265625" style="26" customWidth="1"/>
    <col min="10498" max="10505" width="8.26953125" style="26" customWidth="1"/>
    <col min="10506" max="10752" width="9.1796875" style="26"/>
    <col min="10753" max="10753" width="12.7265625" style="26" customWidth="1"/>
    <col min="10754" max="10761" width="8.26953125" style="26" customWidth="1"/>
    <col min="10762" max="11008" width="9.1796875" style="26"/>
    <col min="11009" max="11009" width="12.7265625" style="26" customWidth="1"/>
    <col min="11010" max="11017" width="8.26953125" style="26" customWidth="1"/>
    <col min="11018" max="11264" width="9.1796875" style="26"/>
    <col min="11265" max="11265" width="12.7265625" style="26" customWidth="1"/>
    <col min="11266" max="11273" width="8.26953125" style="26" customWidth="1"/>
    <col min="11274" max="11520" width="9.1796875" style="26"/>
    <col min="11521" max="11521" width="12.7265625" style="26" customWidth="1"/>
    <col min="11522" max="11529" width="8.26953125" style="26" customWidth="1"/>
    <col min="11530" max="11776" width="9.1796875" style="26"/>
    <col min="11777" max="11777" width="12.7265625" style="26" customWidth="1"/>
    <col min="11778" max="11785" width="8.26953125" style="26" customWidth="1"/>
    <col min="11786" max="12032" width="9.1796875" style="26"/>
    <col min="12033" max="12033" width="12.7265625" style="26" customWidth="1"/>
    <col min="12034" max="12041" width="8.26953125" style="26" customWidth="1"/>
    <col min="12042" max="12288" width="9.1796875" style="26"/>
    <col min="12289" max="12289" width="12.7265625" style="26" customWidth="1"/>
    <col min="12290" max="12297" width="8.26953125" style="26" customWidth="1"/>
    <col min="12298" max="12544" width="9.1796875" style="26"/>
    <col min="12545" max="12545" width="12.7265625" style="26" customWidth="1"/>
    <col min="12546" max="12553" width="8.26953125" style="26" customWidth="1"/>
    <col min="12554" max="12800" width="9.1796875" style="26"/>
    <col min="12801" max="12801" width="12.7265625" style="26" customWidth="1"/>
    <col min="12802" max="12809" width="8.26953125" style="26" customWidth="1"/>
    <col min="12810" max="13056" width="9.1796875" style="26"/>
    <col min="13057" max="13057" width="12.7265625" style="26" customWidth="1"/>
    <col min="13058" max="13065" width="8.26953125" style="26" customWidth="1"/>
    <col min="13066" max="13312" width="9.1796875" style="26"/>
    <col min="13313" max="13313" width="12.7265625" style="26" customWidth="1"/>
    <col min="13314" max="13321" width="8.26953125" style="26" customWidth="1"/>
    <col min="13322" max="13568" width="9.1796875" style="26"/>
    <col min="13569" max="13569" width="12.7265625" style="26" customWidth="1"/>
    <col min="13570" max="13577" width="8.26953125" style="26" customWidth="1"/>
    <col min="13578" max="13824" width="9.1796875" style="26"/>
    <col min="13825" max="13825" width="12.7265625" style="26" customWidth="1"/>
    <col min="13826" max="13833" width="8.26953125" style="26" customWidth="1"/>
    <col min="13834" max="14080" width="9.1796875" style="26"/>
    <col min="14081" max="14081" width="12.7265625" style="26" customWidth="1"/>
    <col min="14082" max="14089" width="8.26953125" style="26" customWidth="1"/>
    <col min="14090" max="14336" width="9.1796875" style="26"/>
    <col min="14337" max="14337" width="12.7265625" style="26" customWidth="1"/>
    <col min="14338" max="14345" width="8.26953125" style="26" customWidth="1"/>
    <col min="14346" max="14592" width="9.1796875" style="26"/>
    <col min="14593" max="14593" width="12.7265625" style="26" customWidth="1"/>
    <col min="14594" max="14601" width="8.26953125" style="26" customWidth="1"/>
    <col min="14602" max="14848" width="9.1796875" style="26"/>
    <col min="14849" max="14849" width="12.7265625" style="26" customWidth="1"/>
    <col min="14850" max="14857" width="8.26953125" style="26" customWidth="1"/>
    <col min="14858" max="15104" width="9.1796875" style="26"/>
    <col min="15105" max="15105" width="12.7265625" style="26" customWidth="1"/>
    <col min="15106" max="15113" width="8.26953125" style="26" customWidth="1"/>
    <col min="15114" max="15360" width="9.1796875" style="26"/>
    <col min="15361" max="15361" width="12.7265625" style="26" customWidth="1"/>
    <col min="15362" max="15369" width="8.26953125" style="26" customWidth="1"/>
    <col min="15370" max="15616" width="9.1796875" style="26"/>
    <col min="15617" max="15617" width="12.7265625" style="26" customWidth="1"/>
    <col min="15618" max="15625" width="8.26953125" style="26" customWidth="1"/>
    <col min="15626" max="15872" width="9.1796875" style="26"/>
    <col min="15873" max="15873" width="12.7265625" style="26" customWidth="1"/>
    <col min="15874" max="15881" width="8.26953125" style="26" customWidth="1"/>
    <col min="15882" max="16128" width="9.1796875" style="26"/>
    <col min="16129" max="16129" width="12.7265625" style="26" customWidth="1"/>
    <col min="16130" max="16137" width="8.26953125" style="26" customWidth="1"/>
    <col min="16138" max="16384" width="9.1796875" style="26"/>
  </cols>
  <sheetData>
    <row r="1" spans="1:12" s="1" customFormat="1" ht="12.75" customHeight="1" x14ac:dyDescent="0.25"/>
    <row r="2" spans="1:12" s="1" customFormat="1" ht="12.75" customHeight="1" x14ac:dyDescent="0.25"/>
    <row r="3" spans="1:12" s="3" customFormat="1" ht="12.75" customHeight="1" x14ac:dyDescent="0.25">
      <c r="A3" s="2"/>
    </row>
    <row r="4" spans="1:12" s="4" customFormat="1" ht="12" customHeight="1" x14ac:dyDescent="0.25">
      <c r="A4" s="4" t="s">
        <v>143</v>
      </c>
    </row>
    <row r="5" spans="1:12" s="60" customFormat="1" ht="12" customHeight="1" x14ac:dyDescent="0.25">
      <c r="A5" s="542" t="s">
        <v>505</v>
      </c>
      <c r="B5" s="542"/>
      <c r="C5" s="542"/>
      <c r="D5" s="542"/>
      <c r="E5" s="542"/>
      <c r="F5" s="542"/>
      <c r="G5" s="433"/>
    </row>
    <row r="6" spans="1:12" s="6" customFormat="1" ht="12" customHeight="1" x14ac:dyDescent="0.25">
      <c r="A6" s="516" t="s">
        <v>532</v>
      </c>
      <c r="B6" s="516"/>
      <c r="C6" s="516"/>
      <c r="D6" s="516"/>
      <c r="E6" s="516"/>
      <c r="F6" s="516"/>
      <c r="G6" s="516"/>
      <c r="H6" s="516"/>
      <c r="I6" s="432"/>
    </row>
    <row r="7" spans="1:12" ht="6" customHeight="1" x14ac:dyDescent="0.25">
      <c r="A7" s="101"/>
      <c r="B7" s="102"/>
      <c r="C7" s="102"/>
      <c r="D7" s="102"/>
      <c r="E7" s="102"/>
      <c r="F7" s="102"/>
      <c r="G7" s="102"/>
      <c r="H7" s="102"/>
      <c r="I7" s="102"/>
    </row>
    <row r="8" spans="1:12" ht="20.149999999999999" customHeight="1" x14ac:dyDescent="0.25">
      <c r="A8" s="110" t="s">
        <v>366</v>
      </c>
      <c r="B8" s="50">
        <v>2015</v>
      </c>
      <c r="C8" s="50">
        <v>2016</v>
      </c>
      <c r="D8" s="50">
        <v>2017</v>
      </c>
      <c r="E8" s="50">
        <v>2018</v>
      </c>
      <c r="F8" s="50">
        <v>2019</v>
      </c>
      <c r="G8" s="50">
        <v>2020</v>
      </c>
      <c r="H8" s="50">
        <v>2021</v>
      </c>
      <c r="I8" s="50">
        <v>2022</v>
      </c>
      <c r="J8" s="10" t="s">
        <v>533</v>
      </c>
    </row>
    <row r="9" spans="1:12" ht="3" customHeight="1" x14ac:dyDescent="0.25">
      <c r="A9" s="7"/>
    </row>
    <row r="10" spans="1:12" s="6" customFormat="1" ht="10" customHeight="1" x14ac:dyDescent="0.25">
      <c r="A10" s="43" t="s">
        <v>29</v>
      </c>
      <c r="B10" s="71">
        <v>116820</v>
      </c>
      <c r="C10" s="71">
        <v>112637</v>
      </c>
      <c r="D10" s="71">
        <v>119687</v>
      </c>
      <c r="E10" s="71">
        <v>124915</v>
      </c>
      <c r="F10" s="71">
        <v>137986</v>
      </c>
      <c r="G10" s="71">
        <v>133222</v>
      </c>
      <c r="H10" s="71">
        <v>144986</v>
      </c>
      <c r="I10" s="71">
        <v>151100</v>
      </c>
      <c r="J10" s="70">
        <v>4.2169588787882972</v>
      </c>
      <c r="L10" s="58"/>
    </row>
    <row r="11" spans="1:12" s="6" customFormat="1" ht="10" customHeight="1" x14ac:dyDescent="0.25">
      <c r="A11" s="43" t="s">
        <v>30</v>
      </c>
      <c r="B11" s="71">
        <v>25458</v>
      </c>
      <c r="C11" s="71">
        <v>26138</v>
      </c>
      <c r="D11" s="71">
        <v>25978</v>
      </c>
      <c r="E11" s="71">
        <v>25763</v>
      </c>
      <c r="F11" s="71">
        <v>26444</v>
      </c>
      <c r="G11" s="71">
        <v>25910</v>
      </c>
      <c r="H11" s="71">
        <v>27282</v>
      </c>
      <c r="I11" s="71">
        <v>26830</v>
      </c>
      <c r="J11" s="70">
        <v>-1.6567700315226155</v>
      </c>
      <c r="L11" s="58"/>
    </row>
    <row r="12" spans="1:12" s="6" customFormat="1" ht="10" customHeight="1" x14ac:dyDescent="0.25">
      <c r="A12" s="43" t="s">
        <v>144</v>
      </c>
      <c r="B12" s="71">
        <v>36078</v>
      </c>
      <c r="C12" s="71">
        <v>35192</v>
      </c>
      <c r="D12" s="71">
        <v>34220</v>
      </c>
      <c r="E12" s="71">
        <v>32685</v>
      </c>
      <c r="F12" s="71">
        <v>34829</v>
      </c>
      <c r="G12" s="71">
        <v>34379</v>
      </c>
      <c r="H12" s="71">
        <v>36175</v>
      </c>
      <c r="I12" s="71">
        <v>33480</v>
      </c>
      <c r="J12" s="70">
        <v>-7.4498963372494815</v>
      </c>
      <c r="L12" s="58"/>
    </row>
    <row r="13" spans="1:12" s="6" customFormat="1" ht="10" customHeight="1" x14ac:dyDescent="0.25">
      <c r="A13" s="43" t="s">
        <v>33</v>
      </c>
      <c r="B13" s="71">
        <v>32297</v>
      </c>
      <c r="C13" s="71">
        <v>35409</v>
      </c>
      <c r="D13" s="71">
        <v>35150</v>
      </c>
      <c r="E13" s="71">
        <v>26950</v>
      </c>
      <c r="F13" s="71">
        <v>20551</v>
      </c>
      <c r="G13" s="71">
        <v>32566</v>
      </c>
      <c r="H13" s="71">
        <v>35130</v>
      </c>
      <c r="I13" s="71">
        <v>35134</v>
      </c>
      <c r="J13" s="70">
        <v>1.1386279533162539E-2</v>
      </c>
      <c r="L13" s="58"/>
    </row>
    <row r="14" spans="1:12" s="6" customFormat="1" ht="10" customHeight="1" x14ac:dyDescent="0.25">
      <c r="A14" s="43" t="s">
        <v>145</v>
      </c>
      <c r="B14" s="71">
        <v>563</v>
      </c>
      <c r="C14" s="71">
        <v>703</v>
      </c>
      <c r="D14" s="71">
        <v>826</v>
      </c>
      <c r="E14" s="71">
        <v>892</v>
      </c>
      <c r="F14" s="71">
        <v>858</v>
      </c>
      <c r="G14" s="71">
        <v>709</v>
      </c>
      <c r="H14" s="71">
        <v>731</v>
      </c>
      <c r="I14" s="71">
        <v>949</v>
      </c>
      <c r="J14" s="70">
        <v>29.822161422708621</v>
      </c>
      <c r="L14" s="58"/>
    </row>
    <row r="15" spans="1:12" s="6" customFormat="1" ht="10" customHeight="1" x14ac:dyDescent="0.25">
      <c r="A15" s="43" t="s">
        <v>34</v>
      </c>
      <c r="B15" s="71">
        <v>10439</v>
      </c>
      <c r="C15" s="71">
        <v>11337</v>
      </c>
      <c r="D15" s="71">
        <v>11834</v>
      </c>
      <c r="E15" s="71">
        <v>12635</v>
      </c>
      <c r="F15" s="71">
        <v>12477</v>
      </c>
      <c r="G15" s="71">
        <v>12255</v>
      </c>
      <c r="H15" s="71">
        <v>13629</v>
      </c>
      <c r="I15" s="71">
        <v>13659</v>
      </c>
      <c r="J15" s="70">
        <v>0.22011886418666077</v>
      </c>
      <c r="L15" s="58"/>
    </row>
    <row r="16" spans="1:12" s="6" customFormat="1" ht="10" customHeight="1" x14ac:dyDescent="0.25">
      <c r="A16" s="43" t="s">
        <v>35</v>
      </c>
      <c r="B16" s="71">
        <v>15500</v>
      </c>
      <c r="C16" s="71">
        <v>16094</v>
      </c>
      <c r="D16" s="71">
        <v>15502</v>
      </c>
      <c r="E16" s="71">
        <v>14998</v>
      </c>
      <c r="F16" s="71">
        <v>14991</v>
      </c>
      <c r="G16" s="71">
        <v>14686</v>
      </c>
      <c r="H16" s="71">
        <v>15342</v>
      </c>
      <c r="I16" s="71">
        <v>15162</v>
      </c>
      <c r="J16" s="70">
        <v>-1.1732499022291749</v>
      </c>
      <c r="L16" s="58"/>
    </row>
    <row r="17" spans="1:15" s="6" customFormat="1" ht="10" customHeight="1" x14ac:dyDescent="0.25">
      <c r="A17" s="43" t="s">
        <v>36</v>
      </c>
      <c r="B17" s="71">
        <v>6263</v>
      </c>
      <c r="C17" s="71">
        <v>6716</v>
      </c>
      <c r="D17" s="71">
        <v>6189</v>
      </c>
      <c r="E17" s="71">
        <v>5775</v>
      </c>
      <c r="F17" s="71">
        <v>4794</v>
      </c>
      <c r="G17" s="71">
        <v>4279</v>
      </c>
      <c r="H17" s="71">
        <v>5237</v>
      </c>
      <c r="I17" s="71">
        <v>4540</v>
      </c>
      <c r="J17" s="70">
        <v>-13.309146457895743</v>
      </c>
      <c r="L17" s="58"/>
    </row>
    <row r="18" spans="1:15" s="6" customFormat="1" ht="10" customHeight="1" x14ac:dyDescent="0.25">
      <c r="A18" s="43" t="s">
        <v>37</v>
      </c>
      <c r="B18" s="71">
        <v>24488</v>
      </c>
      <c r="C18" s="71">
        <v>26846</v>
      </c>
      <c r="D18" s="71">
        <v>27966</v>
      </c>
      <c r="E18" s="71">
        <v>28345</v>
      </c>
      <c r="F18" s="71">
        <v>28848</v>
      </c>
      <c r="G18" s="71">
        <v>29671</v>
      </c>
      <c r="H18" s="71">
        <v>29618</v>
      </c>
      <c r="I18" s="71">
        <v>30590</v>
      </c>
      <c r="J18" s="70">
        <v>3.2817881018299682</v>
      </c>
      <c r="L18" s="58"/>
    </row>
    <row r="19" spans="1:15" s="6" customFormat="1" ht="10" customHeight="1" x14ac:dyDescent="0.25">
      <c r="A19" s="43" t="s">
        <v>38</v>
      </c>
      <c r="B19" s="71">
        <v>153580</v>
      </c>
      <c r="C19" s="71">
        <v>155843</v>
      </c>
      <c r="D19" s="71">
        <v>167691</v>
      </c>
      <c r="E19" s="71">
        <v>171875</v>
      </c>
      <c r="F19" s="71">
        <v>174061</v>
      </c>
      <c r="G19" s="71">
        <v>169663</v>
      </c>
      <c r="H19" s="71">
        <v>174853</v>
      </c>
      <c r="I19" s="71">
        <v>173353</v>
      </c>
      <c r="J19" s="70">
        <v>-0.85786346245131628</v>
      </c>
      <c r="L19" s="58"/>
    </row>
    <row r="20" spans="1:15" s="6" customFormat="1" ht="10" customHeight="1" x14ac:dyDescent="0.25">
      <c r="A20" s="43" t="s">
        <v>39</v>
      </c>
      <c r="B20" s="71">
        <v>314816</v>
      </c>
      <c r="C20" s="71">
        <v>315774</v>
      </c>
      <c r="D20" s="71">
        <v>313149</v>
      </c>
      <c r="E20" s="71">
        <v>316772</v>
      </c>
      <c r="F20" s="71">
        <v>311875</v>
      </c>
      <c r="G20" s="71">
        <v>304613</v>
      </c>
      <c r="H20" s="71">
        <v>307272</v>
      </c>
      <c r="I20" s="71">
        <v>303948</v>
      </c>
      <c r="J20" s="70">
        <v>-1.0817777083496056</v>
      </c>
      <c r="L20" s="58"/>
      <c r="O20" s="434"/>
    </row>
    <row r="21" spans="1:15" s="6" customFormat="1" ht="10" customHeight="1" x14ac:dyDescent="0.25">
      <c r="A21" s="43" t="s">
        <v>40</v>
      </c>
      <c r="B21" s="71">
        <v>19764</v>
      </c>
      <c r="C21" s="71">
        <v>20874</v>
      </c>
      <c r="D21" s="71">
        <v>28377</v>
      </c>
      <c r="E21" s="71">
        <v>29279</v>
      </c>
      <c r="F21" s="71">
        <v>28197</v>
      </c>
      <c r="G21" s="71">
        <v>25161</v>
      </c>
      <c r="H21" s="71">
        <v>21053</v>
      </c>
      <c r="I21" s="71">
        <v>21182</v>
      </c>
      <c r="J21" s="70">
        <v>0.61273927706265141</v>
      </c>
      <c r="L21" s="58"/>
    </row>
    <row r="22" spans="1:15" s="6" customFormat="1" ht="10" customHeight="1" x14ac:dyDescent="0.25">
      <c r="A22" s="43" t="s">
        <v>41</v>
      </c>
      <c r="B22" s="71">
        <v>9900</v>
      </c>
      <c r="C22" s="71">
        <v>11616</v>
      </c>
      <c r="D22" s="71">
        <v>11836</v>
      </c>
      <c r="E22" s="71">
        <v>11600</v>
      </c>
      <c r="F22" s="71">
        <v>12444</v>
      </c>
      <c r="G22" s="71">
        <v>11424</v>
      </c>
      <c r="H22" s="71">
        <v>12493</v>
      </c>
      <c r="I22" s="71">
        <v>12364</v>
      </c>
      <c r="J22" s="70">
        <v>-1.0325782438165372</v>
      </c>
      <c r="L22" s="58"/>
    </row>
    <row r="23" spans="1:15" s="6" customFormat="1" ht="10" customHeight="1" x14ac:dyDescent="0.25">
      <c r="A23" s="43" t="s">
        <v>42</v>
      </c>
      <c r="B23" s="71">
        <v>14690</v>
      </c>
      <c r="C23" s="71">
        <v>14227</v>
      </c>
      <c r="D23" s="71">
        <v>14972</v>
      </c>
      <c r="E23" s="71">
        <v>14997</v>
      </c>
      <c r="F23" s="71">
        <v>14965</v>
      </c>
      <c r="G23" s="71">
        <v>13705</v>
      </c>
      <c r="H23" s="71">
        <v>15103</v>
      </c>
      <c r="I23" s="71">
        <v>14581</v>
      </c>
      <c r="J23" s="70">
        <v>-3.4562669668277826</v>
      </c>
      <c r="L23" s="58"/>
    </row>
    <row r="24" spans="1:15" s="6" customFormat="1" ht="10" customHeight="1" x14ac:dyDescent="0.25">
      <c r="A24" s="43" t="s">
        <v>43</v>
      </c>
      <c r="B24" s="71">
        <v>26485</v>
      </c>
      <c r="C24" s="71">
        <v>30974</v>
      </c>
      <c r="D24" s="71">
        <v>39099</v>
      </c>
      <c r="E24" s="71">
        <v>43590</v>
      </c>
      <c r="F24" s="71">
        <v>53117</v>
      </c>
      <c r="G24" s="71">
        <v>55292</v>
      </c>
      <c r="H24" s="71">
        <v>57755</v>
      </c>
      <c r="I24" s="71">
        <v>53773</v>
      </c>
      <c r="J24" s="70">
        <v>-6.8946411566098167</v>
      </c>
      <c r="L24" s="58"/>
    </row>
    <row r="25" spans="1:15" s="6" customFormat="1" ht="10" customHeight="1" x14ac:dyDescent="0.25">
      <c r="A25" s="43" t="s">
        <v>44</v>
      </c>
      <c r="B25" s="71">
        <v>7849</v>
      </c>
      <c r="C25" s="71">
        <v>8297</v>
      </c>
      <c r="D25" s="71">
        <v>8092</v>
      </c>
      <c r="E25" s="71">
        <v>6800</v>
      </c>
      <c r="F25" s="71">
        <v>7381</v>
      </c>
      <c r="G25" s="71">
        <v>6176</v>
      </c>
      <c r="H25" s="71">
        <v>6904</v>
      </c>
      <c r="I25" s="71">
        <v>7353</v>
      </c>
      <c r="J25" s="70">
        <v>6.503476245654694</v>
      </c>
      <c r="L25" s="58"/>
    </row>
    <row r="26" spans="1:15" s="6" customFormat="1" ht="10" customHeight="1" x14ac:dyDescent="0.25">
      <c r="A26" s="43" t="s">
        <v>45</v>
      </c>
      <c r="B26" s="71">
        <v>68900</v>
      </c>
      <c r="C26" s="71">
        <v>67779</v>
      </c>
      <c r="D26" s="71">
        <v>67533</v>
      </c>
      <c r="E26" s="71">
        <v>68876</v>
      </c>
      <c r="F26" s="71">
        <v>68923</v>
      </c>
      <c r="G26" s="71">
        <v>67594</v>
      </c>
      <c r="H26" s="71">
        <v>70228</v>
      </c>
      <c r="I26" s="71">
        <v>67148</v>
      </c>
      <c r="J26" s="70">
        <v>-4.3857150993905565</v>
      </c>
      <c r="L26" s="58"/>
    </row>
    <row r="27" spans="1:15" s="6" customFormat="1" ht="10" customHeight="1" x14ac:dyDescent="0.25">
      <c r="A27" s="43" t="s">
        <v>46</v>
      </c>
      <c r="B27" s="71">
        <v>260713</v>
      </c>
      <c r="C27" s="71">
        <v>290749</v>
      </c>
      <c r="D27" s="71">
        <v>335220</v>
      </c>
      <c r="E27" s="71">
        <v>315874</v>
      </c>
      <c r="F27" s="71">
        <v>348952</v>
      </c>
      <c r="G27" s="71">
        <v>354927</v>
      </c>
      <c r="H27" s="71">
        <v>379820</v>
      </c>
      <c r="I27" s="71">
        <v>385089</v>
      </c>
      <c r="J27" s="70">
        <v>1.3872360591859301</v>
      </c>
      <c r="L27" s="58"/>
    </row>
    <row r="28" spans="1:15" s="6" customFormat="1" ht="10" customHeight="1" x14ac:dyDescent="0.25">
      <c r="A28" s="43" t="s">
        <v>47</v>
      </c>
      <c r="B28" s="71">
        <v>31835</v>
      </c>
      <c r="C28" s="71">
        <v>34877</v>
      </c>
      <c r="D28" s="71">
        <v>34186</v>
      </c>
      <c r="E28" s="71">
        <v>32963</v>
      </c>
      <c r="F28" s="71">
        <v>31014</v>
      </c>
      <c r="G28" s="71">
        <v>24241</v>
      </c>
      <c r="H28" s="71">
        <v>32050</v>
      </c>
      <c r="I28" s="71">
        <v>32039</v>
      </c>
      <c r="J28" s="70">
        <v>-3.4321372854914198E-2</v>
      </c>
      <c r="L28" s="58"/>
    </row>
    <row r="29" spans="1:15" s="6" customFormat="1" ht="10" customHeight="1" x14ac:dyDescent="0.25">
      <c r="A29" s="43" t="s">
        <v>49</v>
      </c>
      <c r="B29" s="71">
        <v>58715</v>
      </c>
      <c r="C29" s="71">
        <v>50315</v>
      </c>
      <c r="D29" s="71">
        <v>44274</v>
      </c>
      <c r="E29" s="71">
        <v>41073</v>
      </c>
      <c r="F29" s="71">
        <v>39059</v>
      </c>
      <c r="G29" s="71">
        <v>56090</v>
      </c>
      <c r="H29" s="71">
        <v>63756</v>
      </c>
      <c r="I29" s="71">
        <v>65794</v>
      </c>
      <c r="J29" s="70">
        <v>3.1965618922140662</v>
      </c>
      <c r="L29" s="58"/>
    </row>
    <row r="30" spans="1:15" s="6" customFormat="1" ht="10" customHeight="1" x14ac:dyDescent="0.25">
      <c r="A30" s="43" t="s">
        <v>50</v>
      </c>
      <c r="B30" s="71">
        <v>39023</v>
      </c>
      <c r="C30" s="71">
        <v>48176</v>
      </c>
      <c r="D30" s="71">
        <v>54704</v>
      </c>
      <c r="E30" s="71">
        <v>58762</v>
      </c>
      <c r="F30" s="71">
        <v>61041</v>
      </c>
      <c r="G30" s="71">
        <v>55027</v>
      </c>
      <c r="H30" s="71">
        <v>61849</v>
      </c>
      <c r="I30" s="71">
        <v>64353</v>
      </c>
      <c r="J30" s="70">
        <v>4.0485699041213277</v>
      </c>
      <c r="L30" s="58"/>
      <c r="N30" s="161"/>
    </row>
    <row r="31" spans="1:15" s="6" customFormat="1" ht="10" customHeight="1" x14ac:dyDescent="0.25">
      <c r="A31" s="43" t="s">
        <v>51</v>
      </c>
      <c r="B31" s="71">
        <v>33540</v>
      </c>
      <c r="C31" s="71">
        <v>36139</v>
      </c>
      <c r="D31" s="71">
        <v>35411</v>
      </c>
      <c r="E31" s="71">
        <v>35586</v>
      </c>
      <c r="F31" s="71">
        <v>33941</v>
      </c>
      <c r="G31" s="71">
        <v>31634</v>
      </c>
      <c r="H31" s="71">
        <v>30183</v>
      </c>
      <c r="I31" s="71">
        <v>31488</v>
      </c>
      <c r="J31" s="70">
        <v>4.3236258821190736</v>
      </c>
      <c r="L31" s="58"/>
    </row>
    <row r="32" spans="1:15" s="6" customFormat="1" ht="10" customHeight="1" x14ac:dyDescent="0.25">
      <c r="A32" s="43" t="s">
        <v>52</v>
      </c>
      <c r="B32" s="71">
        <v>17909</v>
      </c>
      <c r="C32" s="71">
        <v>18707</v>
      </c>
      <c r="D32" s="71">
        <v>20814</v>
      </c>
      <c r="E32" s="71">
        <v>22225</v>
      </c>
      <c r="F32" s="71">
        <v>24011</v>
      </c>
      <c r="G32" s="71">
        <v>22662</v>
      </c>
      <c r="H32" s="71">
        <v>24968</v>
      </c>
      <c r="I32" s="71">
        <v>24308</v>
      </c>
      <c r="J32" s="70">
        <v>-2.6433835309195768</v>
      </c>
      <c r="L32" s="58"/>
    </row>
    <row r="33" spans="1:13" s="6" customFormat="1" ht="10" customHeight="1" x14ac:dyDescent="0.25">
      <c r="A33" s="43" t="s">
        <v>53</v>
      </c>
      <c r="B33" s="71">
        <v>209390</v>
      </c>
      <c r="C33" s="71">
        <v>216997</v>
      </c>
      <c r="D33" s="71">
        <v>231109</v>
      </c>
      <c r="E33" s="71">
        <v>238994</v>
      </c>
      <c r="F33" s="71">
        <v>249559</v>
      </c>
      <c r="G33" s="71">
        <v>242268</v>
      </c>
      <c r="H33" s="71">
        <v>270176</v>
      </c>
      <c r="I33" s="71">
        <v>266724</v>
      </c>
      <c r="J33" s="70">
        <v>-1.2776856567570769</v>
      </c>
      <c r="L33" s="58"/>
    </row>
    <row r="34" spans="1:13" s="48" customFormat="1" ht="10" customHeight="1" x14ac:dyDescent="0.25">
      <c r="A34" s="43" t="s">
        <v>54</v>
      </c>
      <c r="B34" s="71">
        <v>41502</v>
      </c>
      <c r="C34" s="71">
        <v>42673</v>
      </c>
      <c r="D34" s="71">
        <v>41851</v>
      </c>
      <c r="E34" s="71">
        <v>43478</v>
      </c>
      <c r="F34" s="71">
        <v>42604</v>
      </c>
      <c r="G34" s="71">
        <v>43187</v>
      </c>
      <c r="H34" s="71">
        <v>47485</v>
      </c>
      <c r="I34" s="71">
        <v>47865</v>
      </c>
      <c r="J34" s="70">
        <v>0.80025271138254184</v>
      </c>
      <c r="L34" s="58"/>
    </row>
    <row r="35" spans="1:13" s="48" customFormat="1" ht="10" customHeight="1" x14ac:dyDescent="0.25">
      <c r="A35" s="43" t="s">
        <v>55</v>
      </c>
      <c r="B35" s="71">
        <v>38353</v>
      </c>
      <c r="C35" s="71">
        <v>40002</v>
      </c>
      <c r="D35" s="71">
        <v>39684</v>
      </c>
      <c r="E35" s="71">
        <v>37948</v>
      </c>
      <c r="F35" s="71">
        <v>36951</v>
      </c>
      <c r="G35" s="71">
        <v>32224</v>
      </c>
      <c r="H35" s="71">
        <v>37101</v>
      </c>
      <c r="I35" s="71">
        <v>37444</v>
      </c>
      <c r="J35" s="70">
        <v>0.92450338265814935</v>
      </c>
      <c r="L35" s="58"/>
    </row>
    <row r="36" spans="1:13" s="48" customFormat="1" ht="10" customHeight="1" x14ac:dyDescent="0.25">
      <c r="A36" s="79" t="s">
        <v>506</v>
      </c>
      <c r="B36" s="78">
        <v>1614870</v>
      </c>
      <c r="C36" s="78">
        <v>1675089</v>
      </c>
      <c r="D36" s="78">
        <v>1765352</v>
      </c>
      <c r="E36" s="78">
        <v>1763651</v>
      </c>
      <c r="F36" s="78">
        <v>1819876</v>
      </c>
      <c r="G36" s="78">
        <v>1803563</v>
      </c>
      <c r="H36" s="78">
        <v>1921179</v>
      </c>
      <c r="I36" s="78">
        <v>1920249</v>
      </c>
      <c r="J36" s="404">
        <v>-4.8407774600909129E-2</v>
      </c>
      <c r="L36" s="58"/>
    </row>
    <row r="37" spans="1:13" s="85" customFormat="1" ht="3" customHeight="1" x14ac:dyDescent="0.25">
      <c r="A37" s="42"/>
      <c r="B37" s="42"/>
      <c r="C37" s="42"/>
      <c r="D37" s="112"/>
      <c r="E37" s="42"/>
      <c r="F37" s="42"/>
      <c r="G37" s="42"/>
      <c r="H37" s="42"/>
      <c r="I37" s="42"/>
      <c r="J37" s="42"/>
    </row>
    <row r="38" spans="1:13" s="85" customFormat="1" ht="3" customHeight="1" x14ac:dyDescent="0.25"/>
    <row r="39" spans="1:13" s="85" customFormat="1" ht="10" customHeight="1" x14ac:dyDescent="0.25">
      <c r="A39" s="113" t="s">
        <v>456</v>
      </c>
      <c r="H39" s="71"/>
    </row>
    <row r="40" spans="1:13" s="338" customFormat="1" ht="10" customHeight="1" x14ac:dyDescent="0.25">
      <c r="A40" s="549" t="s">
        <v>507</v>
      </c>
      <c r="B40" s="549"/>
      <c r="C40" s="549"/>
      <c r="D40" s="549"/>
      <c r="E40" s="549"/>
      <c r="F40" s="549"/>
      <c r="G40" s="549"/>
      <c r="H40" s="549"/>
      <c r="I40" s="549"/>
      <c r="J40" s="549"/>
    </row>
    <row r="41" spans="1:13" s="48" customFormat="1" ht="10" customHeight="1" x14ac:dyDescent="0.25">
      <c r="A41" s="549" t="s">
        <v>508</v>
      </c>
      <c r="B41" s="549"/>
      <c r="C41" s="549"/>
      <c r="D41" s="549"/>
      <c r="E41" s="549"/>
      <c r="F41" s="549"/>
      <c r="G41" s="549"/>
      <c r="H41" s="549"/>
      <c r="I41" s="549"/>
      <c r="J41" s="549"/>
    </row>
    <row r="42" spans="1:13" s="348" customFormat="1" ht="15" customHeight="1" x14ac:dyDescent="0.25">
      <c r="A42" s="550" t="s">
        <v>509</v>
      </c>
      <c r="B42" s="550"/>
      <c r="C42" s="550"/>
      <c r="D42" s="550"/>
      <c r="E42" s="550"/>
      <c r="F42" s="550"/>
      <c r="G42" s="550"/>
      <c r="H42" s="550"/>
      <c r="I42" s="550"/>
      <c r="J42" s="550"/>
      <c r="K42" s="550"/>
      <c r="L42" s="550"/>
      <c r="M42" s="550"/>
    </row>
    <row r="43" spans="1:13" ht="4.5" customHeight="1" x14ac:dyDescent="0.25">
      <c r="A43" s="550"/>
      <c r="B43" s="550"/>
      <c r="C43" s="550"/>
      <c r="D43" s="550"/>
      <c r="E43" s="550"/>
      <c r="F43" s="550"/>
      <c r="G43" s="550"/>
      <c r="H43" s="550"/>
      <c r="I43" s="550"/>
      <c r="J43" s="550"/>
      <c r="K43" s="550"/>
      <c r="L43" s="550"/>
      <c r="M43" s="550"/>
    </row>
    <row r="44" spans="1:13" x14ac:dyDescent="0.25">
      <c r="B44" s="71"/>
      <c r="C44" s="71"/>
      <c r="D44" s="71"/>
      <c r="E44" s="71"/>
      <c r="F44" s="71"/>
      <c r="G44" s="71"/>
      <c r="H44" s="71"/>
      <c r="I44" s="71"/>
      <c r="J44" s="71"/>
    </row>
  </sheetData>
  <mergeCells count="5">
    <mergeCell ref="A5:F5"/>
    <mergeCell ref="A6:H6"/>
    <mergeCell ref="A40:J40"/>
    <mergeCell ref="A41:J41"/>
    <mergeCell ref="A42:M43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A4" sqref="A4"/>
    </sheetView>
  </sheetViews>
  <sheetFormatPr defaultColWidth="8" defaultRowHeight="13" x14ac:dyDescent="0.3"/>
  <cols>
    <col min="1" max="1" width="23.54296875" style="124" customWidth="1"/>
    <col min="2" max="5" width="7.7265625" style="124" customWidth="1"/>
    <col min="6" max="6" width="0.81640625" style="124" customWidth="1"/>
    <col min="7" max="8" width="7.7265625" style="124" customWidth="1"/>
    <col min="9" max="9" width="0.81640625" style="124" customWidth="1"/>
    <col min="10" max="11" width="7.26953125" style="124" customWidth="1"/>
    <col min="12" max="256" width="8" style="124"/>
    <col min="257" max="257" width="23.54296875" style="124" customWidth="1"/>
    <col min="258" max="261" width="7.7265625" style="124" customWidth="1"/>
    <col min="262" max="262" width="0.81640625" style="124" customWidth="1"/>
    <col min="263" max="264" width="7.7265625" style="124" customWidth="1"/>
    <col min="265" max="265" width="0.81640625" style="124" customWidth="1"/>
    <col min="266" max="267" width="7.26953125" style="124" customWidth="1"/>
    <col min="268" max="512" width="8" style="124"/>
    <col min="513" max="513" width="23.54296875" style="124" customWidth="1"/>
    <col min="514" max="517" width="7.7265625" style="124" customWidth="1"/>
    <col min="518" max="518" width="0.81640625" style="124" customWidth="1"/>
    <col min="519" max="520" width="7.7265625" style="124" customWidth="1"/>
    <col min="521" max="521" width="0.81640625" style="124" customWidth="1"/>
    <col min="522" max="523" width="7.26953125" style="124" customWidth="1"/>
    <col min="524" max="768" width="8" style="124"/>
    <col min="769" max="769" width="23.54296875" style="124" customWidth="1"/>
    <col min="770" max="773" width="7.7265625" style="124" customWidth="1"/>
    <col min="774" max="774" width="0.81640625" style="124" customWidth="1"/>
    <col min="775" max="776" width="7.7265625" style="124" customWidth="1"/>
    <col min="777" max="777" width="0.81640625" style="124" customWidth="1"/>
    <col min="778" max="779" width="7.26953125" style="124" customWidth="1"/>
    <col min="780" max="1024" width="8" style="124"/>
    <col min="1025" max="1025" width="23.54296875" style="124" customWidth="1"/>
    <col min="1026" max="1029" width="7.7265625" style="124" customWidth="1"/>
    <col min="1030" max="1030" width="0.81640625" style="124" customWidth="1"/>
    <col min="1031" max="1032" width="7.7265625" style="124" customWidth="1"/>
    <col min="1033" max="1033" width="0.81640625" style="124" customWidth="1"/>
    <col min="1034" max="1035" width="7.26953125" style="124" customWidth="1"/>
    <col min="1036" max="1280" width="8" style="124"/>
    <col min="1281" max="1281" width="23.54296875" style="124" customWidth="1"/>
    <col min="1282" max="1285" width="7.7265625" style="124" customWidth="1"/>
    <col min="1286" max="1286" width="0.81640625" style="124" customWidth="1"/>
    <col min="1287" max="1288" width="7.7265625" style="124" customWidth="1"/>
    <col min="1289" max="1289" width="0.81640625" style="124" customWidth="1"/>
    <col min="1290" max="1291" width="7.26953125" style="124" customWidth="1"/>
    <col min="1292" max="1536" width="8" style="124"/>
    <col min="1537" max="1537" width="23.54296875" style="124" customWidth="1"/>
    <col min="1538" max="1541" width="7.7265625" style="124" customWidth="1"/>
    <col min="1542" max="1542" width="0.81640625" style="124" customWidth="1"/>
    <col min="1543" max="1544" width="7.7265625" style="124" customWidth="1"/>
    <col min="1545" max="1545" width="0.81640625" style="124" customWidth="1"/>
    <col min="1546" max="1547" width="7.26953125" style="124" customWidth="1"/>
    <col min="1548" max="1792" width="8" style="124"/>
    <col min="1793" max="1793" width="23.54296875" style="124" customWidth="1"/>
    <col min="1794" max="1797" width="7.7265625" style="124" customWidth="1"/>
    <col min="1798" max="1798" width="0.81640625" style="124" customWidth="1"/>
    <col min="1799" max="1800" width="7.7265625" style="124" customWidth="1"/>
    <col min="1801" max="1801" width="0.81640625" style="124" customWidth="1"/>
    <col min="1802" max="1803" width="7.26953125" style="124" customWidth="1"/>
    <col min="1804" max="2048" width="8" style="124"/>
    <col min="2049" max="2049" width="23.54296875" style="124" customWidth="1"/>
    <col min="2050" max="2053" width="7.7265625" style="124" customWidth="1"/>
    <col min="2054" max="2054" width="0.81640625" style="124" customWidth="1"/>
    <col min="2055" max="2056" width="7.7265625" style="124" customWidth="1"/>
    <col min="2057" max="2057" width="0.81640625" style="124" customWidth="1"/>
    <col min="2058" max="2059" width="7.26953125" style="124" customWidth="1"/>
    <col min="2060" max="2304" width="8" style="124"/>
    <col min="2305" max="2305" width="23.54296875" style="124" customWidth="1"/>
    <col min="2306" max="2309" width="7.7265625" style="124" customWidth="1"/>
    <col min="2310" max="2310" width="0.81640625" style="124" customWidth="1"/>
    <col min="2311" max="2312" width="7.7265625" style="124" customWidth="1"/>
    <col min="2313" max="2313" width="0.81640625" style="124" customWidth="1"/>
    <col min="2314" max="2315" width="7.26953125" style="124" customWidth="1"/>
    <col min="2316" max="2560" width="8" style="124"/>
    <col min="2561" max="2561" width="23.54296875" style="124" customWidth="1"/>
    <col min="2562" max="2565" width="7.7265625" style="124" customWidth="1"/>
    <col min="2566" max="2566" width="0.81640625" style="124" customWidth="1"/>
    <col min="2567" max="2568" width="7.7265625" style="124" customWidth="1"/>
    <col min="2569" max="2569" width="0.81640625" style="124" customWidth="1"/>
    <col min="2570" max="2571" width="7.26953125" style="124" customWidth="1"/>
    <col min="2572" max="2816" width="8" style="124"/>
    <col min="2817" max="2817" width="23.54296875" style="124" customWidth="1"/>
    <col min="2818" max="2821" width="7.7265625" style="124" customWidth="1"/>
    <col min="2822" max="2822" width="0.81640625" style="124" customWidth="1"/>
    <col min="2823" max="2824" width="7.7265625" style="124" customWidth="1"/>
    <col min="2825" max="2825" width="0.81640625" style="124" customWidth="1"/>
    <col min="2826" max="2827" width="7.26953125" style="124" customWidth="1"/>
    <col min="2828" max="3072" width="8" style="124"/>
    <col min="3073" max="3073" width="23.54296875" style="124" customWidth="1"/>
    <col min="3074" max="3077" width="7.7265625" style="124" customWidth="1"/>
    <col min="3078" max="3078" width="0.81640625" style="124" customWidth="1"/>
    <col min="3079" max="3080" width="7.7265625" style="124" customWidth="1"/>
    <col min="3081" max="3081" width="0.81640625" style="124" customWidth="1"/>
    <col min="3082" max="3083" width="7.26953125" style="124" customWidth="1"/>
    <col min="3084" max="3328" width="8" style="124"/>
    <col min="3329" max="3329" width="23.54296875" style="124" customWidth="1"/>
    <col min="3330" max="3333" width="7.7265625" style="124" customWidth="1"/>
    <col min="3334" max="3334" width="0.81640625" style="124" customWidth="1"/>
    <col min="3335" max="3336" width="7.7265625" style="124" customWidth="1"/>
    <col min="3337" max="3337" width="0.81640625" style="124" customWidth="1"/>
    <col min="3338" max="3339" width="7.26953125" style="124" customWidth="1"/>
    <col min="3340" max="3584" width="8" style="124"/>
    <col min="3585" max="3585" width="23.54296875" style="124" customWidth="1"/>
    <col min="3586" max="3589" width="7.7265625" style="124" customWidth="1"/>
    <col min="3590" max="3590" width="0.81640625" style="124" customWidth="1"/>
    <col min="3591" max="3592" width="7.7265625" style="124" customWidth="1"/>
    <col min="3593" max="3593" width="0.81640625" style="124" customWidth="1"/>
    <col min="3594" max="3595" width="7.26953125" style="124" customWidth="1"/>
    <col min="3596" max="3840" width="8" style="124"/>
    <col min="3841" max="3841" width="23.54296875" style="124" customWidth="1"/>
    <col min="3842" max="3845" width="7.7265625" style="124" customWidth="1"/>
    <col min="3846" max="3846" width="0.81640625" style="124" customWidth="1"/>
    <col min="3847" max="3848" width="7.7265625" style="124" customWidth="1"/>
    <col min="3849" max="3849" width="0.81640625" style="124" customWidth="1"/>
    <col min="3850" max="3851" width="7.26953125" style="124" customWidth="1"/>
    <col min="3852" max="4096" width="8" style="124"/>
    <col min="4097" max="4097" width="23.54296875" style="124" customWidth="1"/>
    <col min="4098" max="4101" width="7.7265625" style="124" customWidth="1"/>
    <col min="4102" max="4102" width="0.81640625" style="124" customWidth="1"/>
    <col min="4103" max="4104" width="7.7265625" style="124" customWidth="1"/>
    <col min="4105" max="4105" width="0.81640625" style="124" customWidth="1"/>
    <col min="4106" max="4107" width="7.26953125" style="124" customWidth="1"/>
    <col min="4108" max="4352" width="8" style="124"/>
    <col min="4353" max="4353" width="23.54296875" style="124" customWidth="1"/>
    <col min="4354" max="4357" width="7.7265625" style="124" customWidth="1"/>
    <col min="4358" max="4358" width="0.81640625" style="124" customWidth="1"/>
    <col min="4359" max="4360" width="7.7265625" style="124" customWidth="1"/>
    <col min="4361" max="4361" width="0.81640625" style="124" customWidth="1"/>
    <col min="4362" max="4363" width="7.26953125" style="124" customWidth="1"/>
    <col min="4364" max="4608" width="8" style="124"/>
    <col min="4609" max="4609" width="23.54296875" style="124" customWidth="1"/>
    <col min="4610" max="4613" width="7.7265625" style="124" customWidth="1"/>
    <col min="4614" max="4614" width="0.81640625" style="124" customWidth="1"/>
    <col min="4615" max="4616" width="7.7265625" style="124" customWidth="1"/>
    <col min="4617" max="4617" width="0.81640625" style="124" customWidth="1"/>
    <col min="4618" max="4619" width="7.26953125" style="124" customWidth="1"/>
    <col min="4620" max="4864" width="8" style="124"/>
    <col min="4865" max="4865" width="23.54296875" style="124" customWidth="1"/>
    <col min="4866" max="4869" width="7.7265625" style="124" customWidth="1"/>
    <col min="4870" max="4870" width="0.81640625" style="124" customWidth="1"/>
    <col min="4871" max="4872" width="7.7265625" style="124" customWidth="1"/>
    <col min="4873" max="4873" width="0.81640625" style="124" customWidth="1"/>
    <col min="4874" max="4875" width="7.26953125" style="124" customWidth="1"/>
    <col min="4876" max="5120" width="8" style="124"/>
    <col min="5121" max="5121" width="23.54296875" style="124" customWidth="1"/>
    <col min="5122" max="5125" width="7.7265625" style="124" customWidth="1"/>
    <col min="5126" max="5126" width="0.81640625" style="124" customWidth="1"/>
    <col min="5127" max="5128" width="7.7265625" style="124" customWidth="1"/>
    <col min="5129" max="5129" width="0.81640625" style="124" customWidth="1"/>
    <col min="5130" max="5131" width="7.26953125" style="124" customWidth="1"/>
    <col min="5132" max="5376" width="8" style="124"/>
    <col min="5377" max="5377" width="23.54296875" style="124" customWidth="1"/>
    <col min="5378" max="5381" width="7.7265625" style="124" customWidth="1"/>
    <col min="5382" max="5382" width="0.81640625" style="124" customWidth="1"/>
    <col min="5383" max="5384" width="7.7265625" style="124" customWidth="1"/>
    <col min="5385" max="5385" width="0.81640625" style="124" customWidth="1"/>
    <col min="5386" max="5387" width="7.26953125" style="124" customWidth="1"/>
    <col min="5388" max="5632" width="8" style="124"/>
    <col min="5633" max="5633" width="23.54296875" style="124" customWidth="1"/>
    <col min="5634" max="5637" width="7.7265625" style="124" customWidth="1"/>
    <col min="5638" max="5638" width="0.81640625" style="124" customWidth="1"/>
    <col min="5639" max="5640" width="7.7265625" style="124" customWidth="1"/>
    <col min="5641" max="5641" width="0.81640625" style="124" customWidth="1"/>
    <col min="5642" max="5643" width="7.26953125" style="124" customWidth="1"/>
    <col min="5644" max="5888" width="8" style="124"/>
    <col min="5889" max="5889" width="23.54296875" style="124" customWidth="1"/>
    <col min="5890" max="5893" width="7.7265625" style="124" customWidth="1"/>
    <col min="5894" max="5894" width="0.81640625" style="124" customWidth="1"/>
    <col min="5895" max="5896" width="7.7265625" style="124" customWidth="1"/>
    <col min="5897" max="5897" width="0.81640625" style="124" customWidth="1"/>
    <col min="5898" max="5899" width="7.26953125" style="124" customWidth="1"/>
    <col min="5900" max="6144" width="8" style="124"/>
    <col min="6145" max="6145" width="23.54296875" style="124" customWidth="1"/>
    <col min="6146" max="6149" width="7.7265625" style="124" customWidth="1"/>
    <col min="6150" max="6150" width="0.81640625" style="124" customWidth="1"/>
    <col min="6151" max="6152" width="7.7265625" style="124" customWidth="1"/>
    <col min="6153" max="6153" width="0.81640625" style="124" customWidth="1"/>
    <col min="6154" max="6155" width="7.26953125" style="124" customWidth="1"/>
    <col min="6156" max="6400" width="8" style="124"/>
    <col min="6401" max="6401" width="23.54296875" style="124" customWidth="1"/>
    <col min="6402" max="6405" width="7.7265625" style="124" customWidth="1"/>
    <col min="6406" max="6406" width="0.81640625" style="124" customWidth="1"/>
    <col min="6407" max="6408" width="7.7265625" style="124" customWidth="1"/>
    <col min="6409" max="6409" width="0.81640625" style="124" customWidth="1"/>
    <col min="6410" max="6411" width="7.26953125" style="124" customWidth="1"/>
    <col min="6412" max="6656" width="8" style="124"/>
    <col min="6657" max="6657" width="23.54296875" style="124" customWidth="1"/>
    <col min="6658" max="6661" width="7.7265625" style="124" customWidth="1"/>
    <col min="6662" max="6662" width="0.81640625" style="124" customWidth="1"/>
    <col min="6663" max="6664" width="7.7265625" style="124" customWidth="1"/>
    <col min="6665" max="6665" width="0.81640625" style="124" customWidth="1"/>
    <col min="6666" max="6667" width="7.26953125" style="124" customWidth="1"/>
    <col min="6668" max="6912" width="8" style="124"/>
    <col min="6913" max="6913" width="23.54296875" style="124" customWidth="1"/>
    <col min="6914" max="6917" width="7.7265625" style="124" customWidth="1"/>
    <col min="6918" max="6918" width="0.81640625" style="124" customWidth="1"/>
    <col min="6919" max="6920" width="7.7265625" style="124" customWidth="1"/>
    <col min="6921" max="6921" width="0.81640625" style="124" customWidth="1"/>
    <col min="6922" max="6923" width="7.26953125" style="124" customWidth="1"/>
    <col min="6924" max="7168" width="8" style="124"/>
    <col min="7169" max="7169" width="23.54296875" style="124" customWidth="1"/>
    <col min="7170" max="7173" width="7.7265625" style="124" customWidth="1"/>
    <col min="7174" max="7174" width="0.81640625" style="124" customWidth="1"/>
    <col min="7175" max="7176" width="7.7265625" style="124" customWidth="1"/>
    <col min="7177" max="7177" width="0.81640625" style="124" customWidth="1"/>
    <col min="7178" max="7179" width="7.26953125" style="124" customWidth="1"/>
    <col min="7180" max="7424" width="8" style="124"/>
    <col min="7425" max="7425" width="23.54296875" style="124" customWidth="1"/>
    <col min="7426" max="7429" width="7.7265625" style="124" customWidth="1"/>
    <col min="7430" max="7430" width="0.81640625" style="124" customWidth="1"/>
    <col min="7431" max="7432" width="7.7265625" style="124" customWidth="1"/>
    <col min="7433" max="7433" width="0.81640625" style="124" customWidth="1"/>
    <col min="7434" max="7435" width="7.26953125" style="124" customWidth="1"/>
    <col min="7436" max="7680" width="8" style="124"/>
    <col min="7681" max="7681" width="23.54296875" style="124" customWidth="1"/>
    <col min="7682" max="7685" width="7.7265625" style="124" customWidth="1"/>
    <col min="7686" max="7686" width="0.81640625" style="124" customWidth="1"/>
    <col min="7687" max="7688" width="7.7265625" style="124" customWidth="1"/>
    <col min="7689" max="7689" width="0.81640625" style="124" customWidth="1"/>
    <col min="7690" max="7691" width="7.26953125" style="124" customWidth="1"/>
    <col min="7692" max="7936" width="8" style="124"/>
    <col min="7937" max="7937" width="23.54296875" style="124" customWidth="1"/>
    <col min="7938" max="7941" width="7.7265625" style="124" customWidth="1"/>
    <col min="7942" max="7942" width="0.81640625" style="124" customWidth="1"/>
    <col min="7943" max="7944" width="7.7265625" style="124" customWidth="1"/>
    <col min="7945" max="7945" width="0.81640625" style="124" customWidth="1"/>
    <col min="7946" max="7947" width="7.26953125" style="124" customWidth="1"/>
    <col min="7948" max="8192" width="8" style="124"/>
    <col min="8193" max="8193" width="23.54296875" style="124" customWidth="1"/>
    <col min="8194" max="8197" width="7.7265625" style="124" customWidth="1"/>
    <col min="8198" max="8198" width="0.81640625" style="124" customWidth="1"/>
    <col min="8199" max="8200" width="7.7265625" style="124" customWidth="1"/>
    <col min="8201" max="8201" width="0.81640625" style="124" customWidth="1"/>
    <col min="8202" max="8203" width="7.26953125" style="124" customWidth="1"/>
    <col min="8204" max="8448" width="8" style="124"/>
    <col min="8449" max="8449" width="23.54296875" style="124" customWidth="1"/>
    <col min="8450" max="8453" width="7.7265625" style="124" customWidth="1"/>
    <col min="8454" max="8454" width="0.81640625" style="124" customWidth="1"/>
    <col min="8455" max="8456" width="7.7265625" style="124" customWidth="1"/>
    <col min="8457" max="8457" width="0.81640625" style="124" customWidth="1"/>
    <col min="8458" max="8459" width="7.26953125" style="124" customWidth="1"/>
    <col min="8460" max="8704" width="8" style="124"/>
    <col min="8705" max="8705" width="23.54296875" style="124" customWidth="1"/>
    <col min="8706" max="8709" width="7.7265625" style="124" customWidth="1"/>
    <col min="8710" max="8710" width="0.81640625" style="124" customWidth="1"/>
    <col min="8711" max="8712" width="7.7265625" style="124" customWidth="1"/>
    <col min="8713" max="8713" width="0.81640625" style="124" customWidth="1"/>
    <col min="8714" max="8715" width="7.26953125" style="124" customWidth="1"/>
    <col min="8716" max="8960" width="8" style="124"/>
    <col min="8961" max="8961" width="23.54296875" style="124" customWidth="1"/>
    <col min="8962" max="8965" width="7.7265625" style="124" customWidth="1"/>
    <col min="8966" max="8966" width="0.81640625" style="124" customWidth="1"/>
    <col min="8967" max="8968" width="7.7265625" style="124" customWidth="1"/>
    <col min="8969" max="8969" width="0.81640625" style="124" customWidth="1"/>
    <col min="8970" max="8971" width="7.26953125" style="124" customWidth="1"/>
    <col min="8972" max="9216" width="8" style="124"/>
    <col min="9217" max="9217" width="23.54296875" style="124" customWidth="1"/>
    <col min="9218" max="9221" width="7.7265625" style="124" customWidth="1"/>
    <col min="9222" max="9222" width="0.81640625" style="124" customWidth="1"/>
    <col min="9223" max="9224" width="7.7265625" style="124" customWidth="1"/>
    <col min="9225" max="9225" width="0.81640625" style="124" customWidth="1"/>
    <col min="9226" max="9227" width="7.26953125" style="124" customWidth="1"/>
    <col min="9228" max="9472" width="8" style="124"/>
    <col min="9473" max="9473" width="23.54296875" style="124" customWidth="1"/>
    <col min="9474" max="9477" width="7.7265625" style="124" customWidth="1"/>
    <col min="9478" max="9478" width="0.81640625" style="124" customWidth="1"/>
    <col min="9479" max="9480" width="7.7265625" style="124" customWidth="1"/>
    <col min="9481" max="9481" width="0.81640625" style="124" customWidth="1"/>
    <col min="9482" max="9483" width="7.26953125" style="124" customWidth="1"/>
    <col min="9484" max="9728" width="8" style="124"/>
    <col min="9729" max="9729" width="23.54296875" style="124" customWidth="1"/>
    <col min="9730" max="9733" width="7.7265625" style="124" customWidth="1"/>
    <col min="9734" max="9734" width="0.81640625" style="124" customWidth="1"/>
    <col min="9735" max="9736" width="7.7265625" style="124" customWidth="1"/>
    <col min="9737" max="9737" width="0.81640625" style="124" customWidth="1"/>
    <col min="9738" max="9739" width="7.26953125" style="124" customWidth="1"/>
    <col min="9740" max="9984" width="8" style="124"/>
    <col min="9985" max="9985" width="23.54296875" style="124" customWidth="1"/>
    <col min="9986" max="9989" width="7.7265625" style="124" customWidth="1"/>
    <col min="9990" max="9990" width="0.81640625" style="124" customWidth="1"/>
    <col min="9991" max="9992" width="7.7265625" style="124" customWidth="1"/>
    <col min="9993" max="9993" width="0.81640625" style="124" customWidth="1"/>
    <col min="9994" max="9995" width="7.26953125" style="124" customWidth="1"/>
    <col min="9996" max="10240" width="8" style="124"/>
    <col min="10241" max="10241" width="23.54296875" style="124" customWidth="1"/>
    <col min="10242" max="10245" width="7.7265625" style="124" customWidth="1"/>
    <col min="10246" max="10246" width="0.81640625" style="124" customWidth="1"/>
    <col min="10247" max="10248" width="7.7265625" style="124" customWidth="1"/>
    <col min="10249" max="10249" width="0.81640625" style="124" customWidth="1"/>
    <col min="10250" max="10251" width="7.26953125" style="124" customWidth="1"/>
    <col min="10252" max="10496" width="8" style="124"/>
    <col min="10497" max="10497" width="23.54296875" style="124" customWidth="1"/>
    <col min="10498" max="10501" width="7.7265625" style="124" customWidth="1"/>
    <col min="10502" max="10502" width="0.81640625" style="124" customWidth="1"/>
    <col min="10503" max="10504" width="7.7265625" style="124" customWidth="1"/>
    <col min="10505" max="10505" width="0.81640625" style="124" customWidth="1"/>
    <col min="10506" max="10507" width="7.26953125" style="124" customWidth="1"/>
    <col min="10508" max="10752" width="8" style="124"/>
    <col min="10753" max="10753" width="23.54296875" style="124" customWidth="1"/>
    <col min="10754" max="10757" width="7.7265625" style="124" customWidth="1"/>
    <col min="10758" max="10758" width="0.81640625" style="124" customWidth="1"/>
    <col min="10759" max="10760" width="7.7265625" style="124" customWidth="1"/>
    <col min="10761" max="10761" width="0.81640625" style="124" customWidth="1"/>
    <col min="10762" max="10763" width="7.26953125" style="124" customWidth="1"/>
    <col min="10764" max="11008" width="8" style="124"/>
    <col min="11009" max="11009" width="23.54296875" style="124" customWidth="1"/>
    <col min="11010" max="11013" width="7.7265625" style="124" customWidth="1"/>
    <col min="11014" max="11014" width="0.81640625" style="124" customWidth="1"/>
    <col min="11015" max="11016" width="7.7265625" style="124" customWidth="1"/>
    <col min="11017" max="11017" width="0.81640625" style="124" customWidth="1"/>
    <col min="11018" max="11019" width="7.26953125" style="124" customWidth="1"/>
    <col min="11020" max="11264" width="8" style="124"/>
    <col min="11265" max="11265" width="23.54296875" style="124" customWidth="1"/>
    <col min="11266" max="11269" width="7.7265625" style="124" customWidth="1"/>
    <col min="11270" max="11270" width="0.81640625" style="124" customWidth="1"/>
    <col min="11271" max="11272" width="7.7265625" style="124" customWidth="1"/>
    <col min="11273" max="11273" width="0.81640625" style="124" customWidth="1"/>
    <col min="11274" max="11275" width="7.26953125" style="124" customWidth="1"/>
    <col min="11276" max="11520" width="8" style="124"/>
    <col min="11521" max="11521" width="23.54296875" style="124" customWidth="1"/>
    <col min="11522" max="11525" width="7.7265625" style="124" customWidth="1"/>
    <col min="11526" max="11526" width="0.81640625" style="124" customWidth="1"/>
    <col min="11527" max="11528" width="7.7265625" style="124" customWidth="1"/>
    <col min="11529" max="11529" width="0.81640625" style="124" customWidth="1"/>
    <col min="11530" max="11531" width="7.26953125" style="124" customWidth="1"/>
    <col min="11532" max="11776" width="8" style="124"/>
    <col min="11777" max="11777" width="23.54296875" style="124" customWidth="1"/>
    <col min="11778" max="11781" width="7.7265625" style="124" customWidth="1"/>
    <col min="11782" max="11782" width="0.81640625" style="124" customWidth="1"/>
    <col min="11783" max="11784" width="7.7265625" style="124" customWidth="1"/>
    <col min="11785" max="11785" width="0.81640625" style="124" customWidth="1"/>
    <col min="11786" max="11787" width="7.26953125" style="124" customWidth="1"/>
    <col min="11788" max="12032" width="8" style="124"/>
    <col min="12033" max="12033" width="23.54296875" style="124" customWidth="1"/>
    <col min="12034" max="12037" width="7.7265625" style="124" customWidth="1"/>
    <col min="12038" max="12038" width="0.81640625" style="124" customWidth="1"/>
    <col min="12039" max="12040" width="7.7265625" style="124" customWidth="1"/>
    <col min="12041" max="12041" width="0.81640625" style="124" customWidth="1"/>
    <col min="12042" max="12043" width="7.26953125" style="124" customWidth="1"/>
    <col min="12044" max="12288" width="8" style="124"/>
    <col min="12289" max="12289" width="23.54296875" style="124" customWidth="1"/>
    <col min="12290" max="12293" width="7.7265625" style="124" customWidth="1"/>
    <col min="12294" max="12294" width="0.81640625" style="124" customWidth="1"/>
    <col min="12295" max="12296" width="7.7265625" style="124" customWidth="1"/>
    <col min="12297" max="12297" width="0.81640625" style="124" customWidth="1"/>
    <col min="12298" max="12299" width="7.26953125" style="124" customWidth="1"/>
    <col min="12300" max="12544" width="8" style="124"/>
    <col min="12545" max="12545" width="23.54296875" style="124" customWidth="1"/>
    <col min="12546" max="12549" width="7.7265625" style="124" customWidth="1"/>
    <col min="12550" max="12550" width="0.81640625" style="124" customWidth="1"/>
    <col min="12551" max="12552" width="7.7265625" style="124" customWidth="1"/>
    <col min="12553" max="12553" width="0.81640625" style="124" customWidth="1"/>
    <col min="12554" max="12555" width="7.26953125" style="124" customWidth="1"/>
    <col min="12556" max="12800" width="8" style="124"/>
    <col min="12801" max="12801" width="23.54296875" style="124" customWidth="1"/>
    <col min="12802" max="12805" width="7.7265625" style="124" customWidth="1"/>
    <col min="12806" max="12806" width="0.81640625" style="124" customWidth="1"/>
    <col min="12807" max="12808" width="7.7265625" style="124" customWidth="1"/>
    <col min="12809" max="12809" width="0.81640625" style="124" customWidth="1"/>
    <col min="12810" max="12811" width="7.26953125" style="124" customWidth="1"/>
    <col min="12812" max="13056" width="8" style="124"/>
    <col min="13057" max="13057" width="23.54296875" style="124" customWidth="1"/>
    <col min="13058" max="13061" width="7.7265625" style="124" customWidth="1"/>
    <col min="13062" max="13062" width="0.81640625" style="124" customWidth="1"/>
    <col min="13063" max="13064" width="7.7265625" style="124" customWidth="1"/>
    <col min="13065" max="13065" width="0.81640625" style="124" customWidth="1"/>
    <col min="13066" max="13067" width="7.26953125" style="124" customWidth="1"/>
    <col min="13068" max="13312" width="8" style="124"/>
    <col min="13313" max="13313" width="23.54296875" style="124" customWidth="1"/>
    <col min="13314" max="13317" width="7.7265625" style="124" customWidth="1"/>
    <col min="13318" max="13318" width="0.81640625" style="124" customWidth="1"/>
    <col min="13319" max="13320" width="7.7265625" style="124" customWidth="1"/>
    <col min="13321" max="13321" width="0.81640625" style="124" customWidth="1"/>
    <col min="13322" max="13323" width="7.26953125" style="124" customWidth="1"/>
    <col min="13324" max="13568" width="8" style="124"/>
    <col min="13569" max="13569" width="23.54296875" style="124" customWidth="1"/>
    <col min="13570" max="13573" width="7.7265625" style="124" customWidth="1"/>
    <col min="13574" max="13574" width="0.81640625" style="124" customWidth="1"/>
    <col min="13575" max="13576" width="7.7265625" style="124" customWidth="1"/>
    <col min="13577" max="13577" width="0.81640625" style="124" customWidth="1"/>
    <col min="13578" max="13579" width="7.26953125" style="124" customWidth="1"/>
    <col min="13580" max="13824" width="8" style="124"/>
    <col min="13825" max="13825" width="23.54296875" style="124" customWidth="1"/>
    <col min="13826" max="13829" width="7.7265625" style="124" customWidth="1"/>
    <col min="13830" max="13830" width="0.81640625" style="124" customWidth="1"/>
    <col min="13831" max="13832" width="7.7265625" style="124" customWidth="1"/>
    <col min="13833" max="13833" width="0.81640625" style="124" customWidth="1"/>
    <col min="13834" max="13835" width="7.26953125" style="124" customWidth="1"/>
    <col min="13836" max="14080" width="8" style="124"/>
    <col min="14081" max="14081" width="23.54296875" style="124" customWidth="1"/>
    <col min="14082" max="14085" width="7.7265625" style="124" customWidth="1"/>
    <col min="14086" max="14086" width="0.81640625" style="124" customWidth="1"/>
    <col min="14087" max="14088" width="7.7265625" style="124" customWidth="1"/>
    <col min="14089" max="14089" width="0.81640625" style="124" customWidth="1"/>
    <col min="14090" max="14091" width="7.26953125" style="124" customWidth="1"/>
    <col min="14092" max="14336" width="8" style="124"/>
    <col min="14337" max="14337" width="23.54296875" style="124" customWidth="1"/>
    <col min="14338" max="14341" width="7.7265625" style="124" customWidth="1"/>
    <col min="14342" max="14342" width="0.81640625" style="124" customWidth="1"/>
    <col min="14343" max="14344" width="7.7265625" style="124" customWidth="1"/>
    <col min="14345" max="14345" width="0.81640625" style="124" customWidth="1"/>
    <col min="14346" max="14347" width="7.26953125" style="124" customWidth="1"/>
    <col min="14348" max="14592" width="8" style="124"/>
    <col min="14593" max="14593" width="23.54296875" style="124" customWidth="1"/>
    <col min="14594" max="14597" width="7.7265625" style="124" customWidth="1"/>
    <col min="14598" max="14598" width="0.81640625" style="124" customWidth="1"/>
    <col min="14599" max="14600" width="7.7265625" style="124" customWidth="1"/>
    <col min="14601" max="14601" width="0.81640625" style="124" customWidth="1"/>
    <col min="14602" max="14603" width="7.26953125" style="124" customWidth="1"/>
    <col min="14604" max="14848" width="8" style="124"/>
    <col min="14849" max="14849" width="23.54296875" style="124" customWidth="1"/>
    <col min="14850" max="14853" width="7.7265625" style="124" customWidth="1"/>
    <col min="14854" max="14854" width="0.81640625" style="124" customWidth="1"/>
    <col min="14855" max="14856" width="7.7265625" style="124" customWidth="1"/>
    <col min="14857" max="14857" width="0.81640625" style="124" customWidth="1"/>
    <col min="14858" max="14859" width="7.26953125" style="124" customWidth="1"/>
    <col min="14860" max="15104" width="8" style="124"/>
    <col min="15105" max="15105" width="23.54296875" style="124" customWidth="1"/>
    <col min="15106" max="15109" width="7.7265625" style="124" customWidth="1"/>
    <col min="15110" max="15110" width="0.81640625" style="124" customWidth="1"/>
    <col min="15111" max="15112" width="7.7265625" style="124" customWidth="1"/>
    <col min="15113" max="15113" width="0.81640625" style="124" customWidth="1"/>
    <col min="15114" max="15115" width="7.26953125" style="124" customWidth="1"/>
    <col min="15116" max="15360" width="8" style="124"/>
    <col min="15361" max="15361" width="23.54296875" style="124" customWidth="1"/>
    <col min="15362" max="15365" width="7.7265625" style="124" customWidth="1"/>
    <col min="15366" max="15366" width="0.81640625" style="124" customWidth="1"/>
    <col min="15367" max="15368" width="7.7265625" style="124" customWidth="1"/>
    <col min="15369" max="15369" width="0.81640625" style="124" customWidth="1"/>
    <col min="15370" max="15371" width="7.26953125" style="124" customWidth="1"/>
    <col min="15372" max="15616" width="8" style="124"/>
    <col min="15617" max="15617" width="23.54296875" style="124" customWidth="1"/>
    <col min="15618" max="15621" width="7.7265625" style="124" customWidth="1"/>
    <col min="15622" max="15622" width="0.81640625" style="124" customWidth="1"/>
    <col min="15623" max="15624" width="7.7265625" style="124" customWidth="1"/>
    <col min="15625" max="15625" width="0.81640625" style="124" customWidth="1"/>
    <col min="15626" max="15627" width="7.26953125" style="124" customWidth="1"/>
    <col min="15628" max="15872" width="8" style="124"/>
    <col min="15873" max="15873" width="23.54296875" style="124" customWidth="1"/>
    <col min="15874" max="15877" width="7.7265625" style="124" customWidth="1"/>
    <col min="15878" max="15878" width="0.81640625" style="124" customWidth="1"/>
    <col min="15879" max="15880" width="7.7265625" style="124" customWidth="1"/>
    <col min="15881" max="15881" width="0.81640625" style="124" customWidth="1"/>
    <col min="15882" max="15883" width="7.26953125" style="124" customWidth="1"/>
    <col min="15884" max="16128" width="8" style="124"/>
    <col min="16129" max="16129" width="23.54296875" style="124" customWidth="1"/>
    <col min="16130" max="16133" width="7.7265625" style="124" customWidth="1"/>
    <col min="16134" max="16134" width="0.81640625" style="124" customWidth="1"/>
    <col min="16135" max="16136" width="7.7265625" style="124" customWidth="1"/>
    <col min="16137" max="16137" width="0.81640625" style="124" customWidth="1"/>
    <col min="16138" max="16139" width="7.26953125" style="124" customWidth="1"/>
    <col min="16140" max="16384" width="8" style="124"/>
  </cols>
  <sheetData>
    <row r="1" spans="1:11" s="1" customFormat="1" ht="12.75" customHeight="1" x14ac:dyDescent="0.25"/>
    <row r="2" spans="1:11" s="1" customFormat="1" ht="12.75" customHeight="1" x14ac:dyDescent="0.25"/>
    <row r="3" spans="1:11" s="3" customFormat="1" ht="12.75" customHeight="1" x14ac:dyDescent="0.25">
      <c r="A3" s="2"/>
    </row>
    <row r="4" spans="1:11" s="4" customFormat="1" ht="12" customHeight="1" x14ac:dyDescent="0.25">
      <c r="A4" s="4" t="s">
        <v>470</v>
      </c>
      <c r="C4" s="114"/>
    </row>
    <row r="5" spans="1:11" s="60" customFormat="1" ht="12" customHeight="1" x14ac:dyDescent="0.25">
      <c r="A5" s="542" t="s">
        <v>148</v>
      </c>
      <c r="B5" s="542"/>
      <c r="C5" s="542"/>
      <c r="D5" s="542"/>
      <c r="E5" s="542"/>
      <c r="F5" s="542"/>
      <c r="G5" s="542"/>
      <c r="H5" s="542"/>
      <c r="I5" s="542"/>
      <c r="J5" s="542"/>
      <c r="K5" s="542"/>
    </row>
    <row r="6" spans="1:11" s="6" customFormat="1" ht="12" customHeight="1" x14ac:dyDescent="0.25">
      <c r="A6" s="5" t="s">
        <v>528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s="26" customFormat="1" ht="6" customHeight="1" x14ac:dyDescent="0.25">
      <c r="A7" s="101"/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1" s="117" customFormat="1" ht="12" customHeight="1" x14ac:dyDescent="0.25">
      <c r="A8" s="552" t="s">
        <v>149</v>
      </c>
      <c r="B8" s="554" t="s">
        <v>150</v>
      </c>
      <c r="C8" s="555"/>
      <c r="D8" s="555"/>
      <c r="E8" s="555"/>
      <c r="F8" s="115"/>
      <c r="G8" s="554" t="s">
        <v>151</v>
      </c>
      <c r="H8" s="554"/>
      <c r="I8" s="116"/>
      <c r="J8" s="519" t="s">
        <v>152</v>
      </c>
      <c r="K8" s="519" t="s">
        <v>153</v>
      </c>
    </row>
    <row r="9" spans="1:11" s="119" customFormat="1" ht="20.149999999999999" customHeight="1" x14ac:dyDescent="0.25">
      <c r="A9" s="553"/>
      <c r="B9" s="118" t="s">
        <v>154</v>
      </c>
      <c r="C9" s="118" t="s">
        <v>155</v>
      </c>
      <c r="D9" s="118" t="s">
        <v>156</v>
      </c>
      <c r="E9" s="118" t="s">
        <v>20</v>
      </c>
      <c r="F9" s="339"/>
      <c r="G9" s="118" t="s">
        <v>157</v>
      </c>
      <c r="H9" s="118" t="s">
        <v>158</v>
      </c>
      <c r="I9" s="340"/>
      <c r="J9" s="556"/>
      <c r="K9" s="520"/>
    </row>
    <row r="10" spans="1:11" ht="3" customHeight="1" x14ac:dyDescent="0.3">
      <c r="A10" s="120"/>
      <c r="B10" s="121"/>
      <c r="C10" s="121"/>
      <c r="D10" s="122"/>
      <c r="E10" s="122"/>
      <c r="F10" s="121"/>
      <c r="G10" s="121"/>
      <c r="H10" s="121"/>
      <c r="I10" s="121"/>
      <c r="J10" s="121"/>
      <c r="K10" s="123"/>
    </row>
    <row r="11" spans="1:11" s="129" customFormat="1" ht="10" customHeight="1" x14ac:dyDescent="0.25">
      <c r="A11" s="125">
        <v>2019</v>
      </c>
      <c r="B11" s="126">
        <v>122100</v>
      </c>
      <c r="C11" s="126">
        <v>19817</v>
      </c>
      <c r="D11" s="126">
        <v>30266</v>
      </c>
      <c r="E11" s="126">
        <v>172183</v>
      </c>
      <c r="G11" s="127">
        <v>3173</v>
      </c>
      <c r="H11" s="127">
        <v>241384</v>
      </c>
      <c r="J11" s="128">
        <v>1.8428067811572573</v>
      </c>
      <c r="K11" s="128">
        <v>140.19037884111671</v>
      </c>
    </row>
    <row r="12" spans="1:11" s="129" customFormat="1" ht="10" customHeight="1" x14ac:dyDescent="0.25">
      <c r="A12" s="125">
        <v>2020</v>
      </c>
      <c r="B12" s="126">
        <v>81977</v>
      </c>
      <c r="C12" s="126">
        <v>12720</v>
      </c>
      <c r="D12" s="126">
        <v>23601</v>
      </c>
      <c r="E12" s="126">
        <v>118298</v>
      </c>
      <c r="G12" s="127">
        <v>2395</v>
      </c>
      <c r="H12" s="127">
        <v>159248</v>
      </c>
      <c r="J12" s="128">
        <v>2.0245481749480128</v>
      </c>
      <c r="K12" s="128">
        <v>134.61596983888145</v>
      </c>
    </row>
    <row r="13" spans="1:11" s="129" customFormat="1" ht="10" customHeight="1" x14ac:dyDescent="0.25">
      <c r="A13" s="125">
        <v>2021</v>
      </c>
      <c r="B13" s="126">
        <v>106900</v>
      </c>
      <c r="C13" s="126">
        <v>15631</v>
      </c>
      <c r="D13" s="126">
        <v>29344</v>
      </c>
      <c r="E13" s="126">
        <v>151875</v>
      </c>
      <c r="G13" s="127">
        <v>2875</v>
      </c>
      <c r="H13" s="127">
        <v>204728</v>
      </c>
      <c r="J13" s="128">
        <v>1.8930041152263373</v>
      </c>
      <c r="K13" s="128">
        <v>134.80032921810701</v>
      </c>
    </row>
    <row r="14" spans="1:11" s="129" customFormat="1" ht="10" customHeight="1" x14ac:dyDescent="0.25">
      <c r="A14" s="125">
        <v>2022</v>
      </c>
      <c r="B14" s="126">
        <v>112242</v>
      </c>
      <c r="C14" s="126">
        <v>17765</v>
      </c>
      <c r="D14" s="126">
        <v>35882</v>
      </c>
      <c r="E14" s="126">
        <v>165889</v>
      </c>
      <c r="G14" s="127">
        <v>3159</v>
      </c>
      <c r="H14" s="127">
        <v>223475</v>
      </c>
      <c r="J14" s="128">
        <v>1.9042853956561314</v>
      </c>
      <c r="K14" s="128">
        <v>134.71357353411014</v>
      </c>
    </row>
    <row r="15" spans="1:11" ht="3" customHeight="1" x14ac:dyDescent="0.3">
      <c r="A15" s="125"/>
      <c r="B15" s="130"/>
      <c r="C15" s="130"/>
      <c r="D15" s="130"/>
      <c r="E15" s="130"/>
      <c r="F15" s="131"/>
      <c r="G15" s="130"/>
      <c r="H15" s="130"/>
      <c r="I15" s="130"/>
      <c r="J15" s="132"/>
      <c r="K15" s="132"/>
    </row>
    <row r="16" spans="1:11" s="129" customFormat="1" ht="10" customHeight="1" x14ac:dyDescent="0.25">
      <c r="A16" s="133"/>
      <c r="B16" s="551" t="s">
        <v>534</v>
      </c>
      <c r="C16" s="551"/>
      <c r="D16" s="551"/>
      <c r="E16" s="551"/>
      <c r="F16" s="551"/>
      <c r="G16" s="551"/>
      <c r="H16" s="551"/>
      <c r="I16" s="551"/>
      <c r="J16" s="551"/>
      <c r="K16" s="551"/>
    </row>
    <row r="17" spans="1:11" s="129" customFormat="1" ht="3" customHeight="1" x14ac:dyDescent="0.25">
      <c r="A17" s="133"/>
      <c r="B17" s="134"/>
      <c r="C17" s="134"/>
      <c r="D17" s="134"/>
      <c r="E17" s="134"/>
      <c r="F17" s="134"/>
      <c r="G17" s="134"/>
      <c r="H17" s="134"/>
      <c r="I17" s="134"/>
      <c r="J17" s="134"/>
    </row>
    <row r="18" spans="1:11" s="129" customFormat="1" ht="10" customHeight="1" x14ac:dyDescent="0.25">
      <c r="A18" s="135" t="s">
        <v>67</v>
      </c>
      <c r="B18" s="126">
        <v>6677</v>
      </c>
      <c r="C18" s="126">
        <v>1283</v>
      </c>
      <c r="D18" s="126">
        <v>2068</v>
      </c>
      <c r="E18" s="126">
        <v>10028</v>
      </c>
      <c r="F18" s="136"/>
      <c r="G18" s="126">
        <v>178</v>
      </c>
      <c r="H18" s="126">
        <v>13917</v>
      </c>
      <c r="J18" s="128">
        <v>1.7750299162345433</v>
      </c>
      <c r="K18" s="128">
        <v>138.78141204627045</v>
      </c>
    </row>
    <row r="19" spans="1:11" s="129" customFormat="1" ht="10" customHeight="1" x14ac:dyDescent="0.25">
      <c r="A19" s="135" t="s">
        <v>68</v>
      </c>
      <c r="B19" s="126">
        <v>163</v>
      </c>
      <c r="C19" s="126">
        <v>38</v>
      </c>
      <c r="D19" s="126">
        <v>88</v>
      </c>
      <c r="E19" s="126">
        <v>289</v>
      </c>
      <c r="F19" s="136"/>
      <c r="G19" s="126">
        <v>5</v>
      </c>
      <c r="H19" s="126">
        <v>411</v>
      </c>
      <c r="J19" s="128">
        <v>1.7301038062283738</v>
      </c>
      <c r="K19" s="128">
        <v>142.21453287197232</v>
      </c>
    </row>
    <row r="20" spans="1:11" s="129" customFormat="1" ht="10" customHeight="1" x14ac:dyDescent="0.25">
      <c r="A20" s="442" t="s">
        <v>69</v>
      </c>
      <c r="B20" s="126">
        <v>4388</v>
      </c>
      <c r="C20" s="126">
        <v>1075</v>
      </c>
      <c r="D20" s="126">
        <v>2067</v>
      </c>
      <c r="E20" s="126">
        <v>7530</v>
      </c>
      <c r="F20" s="136"/>
      <c r="G20" s="126">
        <v>55</v>
      </c>
      <c r="H20" s="126">
        <v>9194</v>
      </c>
      <c r="J20" s="128">
        <v>0.7304116865869853</v>
      </c>
      <c r="K20" s="128">
        <v>122.09827357237715</v>
      </c>
    </row>
    <row r="21" spans="1:11" s="129" customFormat="1" ht="10" customHeight="1" x14ac:dyDescent="0.25">
      <c r="A21" s="135" t="s">
        <v>70</v>
      </c>
      <c r="B21" s="126">
        <v>19455</v>
      </c>
      <c r="C21" s="126">
        <v>3432</v>
      </c>
      <c r="D21" s="126">
        <v>6303</v>
      </c>
      <c r="E21" s="126">
        <v>29190</v>
      </c>
      <c r="F21" s="136"/>
      <c r="G21" s="126">
        <v>377</v>
      </c>
      <c r="H21" s="126">
        <v>38028</v>
      </c>
      <c r="J21" s="128">
        <v>1.2915381980130183</v>
      </c>
      <c r="K21" s="128">
        <v>130.2774922918808</v>
      </c>
    </row>
    <row r="22" spans="1:11" s="129" customFormat="1" ht="10" customHeight="1" x14ac:dyDescent="0.25">
      <c r="A22" s="442" t="s">
        <v>159</v>
      </c>
      <c r="B22" s="126">
        <v>1942</v>
      </c>
      <c r="C22" s="126">
        <v>303</v>
      </c>
      <c r="D22" s="126">
        <v>811</v>
      </c>
      <c r="E22" s="126">
        <v>3056</v>
      </c>
      <c r="F22" s="136"/>
      <c r="G22" s="126">
        <v>71</v>
      </c>
      <c r="H22" s="126">
        <v>4069</v>
      </c>
      <c r="J22" s="128">
        <v>2.3232984293193719</v>
      </c>
      <c r="K22" s="128">
        <v>133.14790575916231</v>
      </c>
    </row>
    <row r="23" spans="1:11" s="141" customFormat="1" ht="10" customHeight="1" x14ac:dyDescent="0.25">
      <c r="A23" s="137" t="s">
        <v>160</v>
      </c>
      <c r="B23" s="138">
        <v>1133</v>
      </c>
      <c r="C23" s="138">
        <v>168</v>
      </c>
      <c r="D23" s="138">
        <v>466</v>
      </c>
      <c r="E23" s="138">
        <v>1767</v>
      </c>
      <c r="F23" s="139"/>
      <c r="G23" s="138">
        <v>36</v>
      </c>
      <c r="H23" s="138">
        <v>2310</v>
      </c>
      <c r="J23" s="460">
        <v>2.037351443123939</v>
      </c>
      <c r="K23" s="460">
        <v>130.73005093378606</v>
      </c>
    </row>
    <row r="24" spans="1:11" s="141" customFormat="1" ht="10" customHeight="1" x14ac:dyDescent="0.25">
      <c r="A24" s="137" t="s">
        <v>73</v>
      </c>
      <c r="B24" s="138">
        <v>809</v>
      </c>
      <c r="C24" s="138">
        <v>135</v>
      </c>
      <c r="D24" s="138">
        <v>345</v>
      </c>
      <c r="E24" s="138">
        <v>1289</v>
      </c>
      <c r="F24" s="139"/>
      <c r="G24" s="138">
        <v>35</v>
      </c>
      <c r="H24" s="138">
        <v>1759</v>
      </c>
      <c r="J24" s="460">
        <v>2.7152831652443754</v>
      </c>
      <c r="K24" s="460">
        <v>136.46237393328161</v>
      </c>
    </row>
    <row r="25" spans="1:11" s="129" customFormat="1" ht="10" customHeight="1" x14ac:dyDescent="0.25">
      <c r="A25" s="442" t="s">
        <v>74</v>
      </c>
      <c r="B25" s="126">
        <v>8931</v>
      </c>
      <c r="C25" s="126">
        <v>1098</v>
      </c>
      <c r="D25" s="126">
        <v>2745</v>
      </c>
      <c r="E25" s="126">
        <v>12774</v>
      </c>
      <c r="F25" s="136"/>
      <c r="G25" s="126">
        <v>309</v>
      </c>
      <c r="H25" s="126">
        <v>16994</v>
      </c>
      <c r="J25" s="128">
        <v>2.4189760450915925</v>
      </c>
      <c r="K25" s="128">
        <v>133.03585407859714</v>
      </c>
    </row>
    <row r="26" spans="1:11" s="129" customFormat="1" ht="10" customHeight="1" x14ac:dyDescent="0.25">
      <c r="A26" s="442" t="s">
        <v>75</v>
      </c>
      <c r="B26" s="126">
        <v>2001</v>
      </c>
      <c r="C26" s="126">
        <v>328</v>
      </c>
      <c r="D26" s="126">
        <v>858</v>
      </c>
      <c r="E26" s="126">
        <v>3187</v>
      </c>
      <c r="F26" s="136"/>
      <c r="G26" s="126">
        <v>56</v>
      </c>
      <c r="H26" s="126">
        <v>4122</v>
      </c>
      <c r="J26" s="128">
        <v>1.7571383746470035</v>
      </c>
      <c r="K26" s="128">
        <v>129.33793536240978</v>
      </c>
    </row>
    <row r="27" spans="1:11" s="129" customFormat="1" ht="10" customHeight="1" x14ac:dyDescent="0.25">
      <c r="A27" s="442" t="s">
        <v>76</v>
      </c>
      <c r="B27" s="126">
        <v>11565</v>
      </c>
      <c r="C27" s="126">
        <v>1566</v>
      </c>
      <c r="D27" s="126">
        <v>3678</v>
      </c>
      <c r="E27" s="126">
        <v>16809</v>
      </c>
      <c r="F27" s="136"/>
      <c r="G27" s="126">
        <v>279</v>
      </c>
      <c r="H27" s="126">
        <v>21818</v>
      </c>
      <c r="J27" s="128">
        <v>1.6598250936998036</v>
      </c>
      <c r="K27" s="128">
        <v>129.79951216610149</v>
      </c>
    </row>
    <row r="28" spans="1:11" s="129" customFormat="1" ht="10" customHeight="1" x14ac:dyDescent="0.25">
      <c r="A28" s="135" t="s">
        <v>77</v>
      </c>
      <c r="B28" s="126">
        <v>10087</v>
      </c>
      <c r="C28" s="126">
        <v>1651</v>
      </c>
      <c r="D28" s="126">
        <v>3195</v>
      </c>
      <c r="E28" s="126">
        <v>14933</v>
      </c>
      <c r="F28" s="136"/>
      <c r="G28" s="126">
        <v>202</v>
      </c>
      <c r="H28" s="126">
        <v>19099</v>
      </c>
      <c r="J28" s="128">
        <v>1.3527087658206656</v>
      </c>
      <c r="K28" s="128">
        <v>127.89794415053908</v>
      </c>
    </row>
    <row r="29" spans="1:11" s="129" customFormat="1" ht="10" customHeight="1" x14ac:dyDescent="0.25">
      <c r="A29" s="135" t="s">
        <v>78</v>
      </c>
      <c r="B29" s="126">
        <v>1493</v>
      </c>
      <c r="C29" s="126">
        <v>253</v>
      </c>
      <c r="D29" s="126">
        <v>534</v>
      </c>
      <c r="E29" s="126">
        <v>2280</v>
      </c>
      <c r="F29" s="136"/>
      <c r="G29" s="126">
        <v>45</v>
      </c>
      <c r="H29" s="126">
        <v>3136</v>
      </c>
      <c r="J29" s="128">
        <v>1.9736842105263157</v>
      </c>
      <c r="K29" s="128">
        <v>137.54385964912282</v>
      </c>
    </row>
    <row r="30" spans="1:11" s="129" customFormat="1" ht="10" customHeight="1" x14ac:dyDescent="0.25">
      <c r="A30" s="135" t="s">
        <v>79</v>
      </c>
      <c r="B30" s="126">
        <v>3325</v>
      </c>
      <c r="C30" s="126">
        <v>478</v>
      </c>
      <c r="D30" s="126">
        <v>1153</v>
      </c>
      <c r="E30" s="126">
        <v>4956</v>
      </c>
      <c r="F30" s="136"/>
      <c r="G30" s="126">
        <v>89</v>
      </c>
      <c r="H30" s="126">
        <v>6727</v>
      </c>
      <c r="J30" s="128">
        <v>1.7958030669895078</v>
      </c>
      <c r="K30" s="128">
        <v>135.73446327683615</v>
      </c>
    </row>
    <row r="31" spans="1:11" s="129" customFormat="1" ht="10" customHeight="1" x14ac:dyDescent="0.25">
      <c r="A31" s="135" t="s">
        <v>80</v>
      </c>
      <c r="B31" s="126">
        <v>13821</v>
      </c>
      <c r="C31" s="126">
        <v>2762</v>
      </c>
      <c r="D31" s="126">
        <v>3346</v>
      </c>
      <c r="E31" s="126">
        <v>19929</v>
      </c>
      <c r="F31" s="136"/>
      <c r="G31" s="126">
        <v>346</v>
      </c>
      <c r="H31" s="126">
        <v>26258</v>
      </c>
      <c r="J31" s="128">
        <v>1.7361633799989964</v>
      </c>
      <c r="K31" s="128">
        <v>131.75773997691806</v>
      </c>
    </row>
    <row r="32" spans="1:11" s="129" customFormat="1" ht="10" customHeight="1" x14ac:dyDescent="0.25">
      <c r="A32" s="135" t="s">
        <v>81</v>
      </c>
      <c r="B32" s="126">
        <v>2036</v>
      </c>
      <c r="C32" s="126">
        <v>303</v>
      </c>
      <c r="D32" s="126">
        <v>635</v>
      </c>
      <c r="E32" s="126">
        <v>2974</v>
      </c>
      <c r="F32" s="136"/>
      <c r="G32" s="126">
        <v>72</v>
      </c>
      <c r="H32" s="126">
        <v>4155</v>
      </c>
      <c r="J32" s="128">
        <v>2.4209818426361802</v>
      </c>
      <c r="K32" s="128">
        <v>139.71082716879624</v>
      </c>
    </row>
    <row r="33" spans="1:11" s="129" customFormat="1" ht="10" customHeight="1" x14ac:dyDescent="0.25">
      <c r="A33" s="135" t="s">
        <v>82</v>
      </c>
      <c r="B33" s="126">
        <v>298</v>
      </c>
      <c r="C33" s="126">
        <v>45</v>
      </c>
      <c r="D33" s="126">
        <v>133</v>
      </c>
      <c r="E33" s="126">
        <v>476</v>
      </c>
      <c r="F33" s="136"/>
      <c r="G33" s="126">
        <v>16</v>
      </c>
      <c r="H33" s="126">
        <v>737</v>
      </c>
      <c r="J33" s="128">
        <v>3.3613445378151261</v>
      </c>
      <c r="K33" s="128">
        <v>154.83193277310926</v>
      </c>
    </row>
    <row r="34" spans="1:11" s="129" customFormat="1" ht="10" customHeight="1" x14ac:dyDescent="0.25">
      <c r="A34" s="135" t="s">
        <v>83</v>
      </c>
      <c r="B34" s="126">
        <v>6993</v>
      </c>
      <c r="C34" s="126">
        <v>1079</v>
      </c>
      <c r="D34" s="126">
        <v>2170</v>
      </c>
      <c r="E34" s="126">
        <v>10242</v>
      </c>
      <c r="F34" s="136"/>
      <c r="G34" s="126">
        <v>220</v>
      </c>
      <c r="H34" s="126">
        <v>14676</v>
      </c>
      <c r="J34" s="128">
        <v>2.1480179652411637</v>
      </c>
      <c r="K34" s="128">
        <v>143.29232571763328</v>
      </c>
    </row>
    <row r="35" spans="1:11" s="129" customFormat="1" ht="10" customHeight="1" x14ac:dyDescent="0.25">
      <c r="A35" s="135" t="s">
        <v>84</v>
      </c>
      <c r="B35" s="126">
        <v>7027</v>
      </c>
      <c r="C35" s="126">
        <v>1014</v>
      </c>
      <c r="D35" s="126">
        <v>1802</v>
      </c>
      <c r="E35" s="126">
        <v>9843</v>
      </c>
      <c r="F35" s="136"/>
      <c r="G35" s="126">
        <v>232</v>
      </c>
      <c r="H35" s="126">
        <v>14918</v>
      </c>
      <c r="J35" s="128">
        <v>2.3570049781570659</v>
      </c>
      <c r="K35" s="128">
        <v>151.5594838971858</v>
      </c>
    </row>
    <row r="36" spans="1:11" s="129" customFormat="1" ht="10" customHeight="1" x14ac:dyDescent="0.25">
      <c r="A36" s="135" t="s">
        <v>85</v>
      </c>
      <c r="B36" s="126">
        <v>552</v>
      </c>
      <c r="C36" s="126">
        <v>124</v>
      </c>
      <c r="D36" s="126">
        <v>292</v>
      </c>
      <c r="E36" s="126">
        <v>968</v>
      </c>
      <c r="F36" s="136"/>
      <c r="G36" s="126">
        <v>27</v>
      </c>
      <c r="H36" s="126">
        <v>1516</v>
      </c>
      <c r="J36" s="128">
        <v>2.7892561983471076</v>
      </c>
      <c r="K36" s="128">
        <v>156.61157024793388</v>
      </c>
    </row>
    <row r="37" spans="1:11" s="129" customFormat="1" ht="10" customHeight="1" x14ac:dyDescent="0.25">
      <c r="A37" s="135" t="s">
        <v>86</v>
      </c>
      <c r="B37" s="126">
        <v>1870</v>
      </c>
      <c r="C37" s="126">
        <v>252</v>
      </c>
      <c r="D37" s="126">
        <v>718</v>
      </c>
      <c r="E37" s="126">
        <v>2840</v>
      </c>
      <c r="F37" s="136"/>
      <c r="G37" s="126">
        <v>109</v>
      </c>
      <c r="H37" s="126">
        <v>4385</v>
      </c>
      <c r="J37" s="128">
        <v>3.8380281690140841</v>
      </c>
      <c r="K37" s="128">
        <v>154.40140845070422</v>
      </c>
    </row>
    <row r="38" spans="1:11" s="129" customFormat="1" ht="10" customHeight="1" x14ac:dyDescent="0.25">
      <c r="A38" s="135" t="s">
        <v>87</v>
      </c>
      <c r="B38" s="126">
        <v>7590</v>
      </c>
      <c r="C38" s="126">
        <v>959</v>
      </c>
      <c r="D38" s="126">
        <v>2281</v>
      </c>
      <c r="E38" s="126">
        <v>10830</v>
      </c>
      <c r="F38" s="136"/>
      <c r="G38" s="126">
        <v>241</v>
      </c>
      <c r="H38" s="126">
        <v>15855</v>
      </c>
      <c r="J38" s="128">
        <v>2.2253000923361035</v>
      </c>
      <c r="K38" s="128">
        <v>146.39889196675898</v>
      </c>
    </row>
    <row r="39" spans="1:11" s="129" customFormat="1" ht="10" customHeight="1" x14ac:dyDescent="0.25">
      <c r="A39" s="135" t="s">
        <v>88</v>
      </c>
      <c r="B39" s="126">
        <v>2093</v>
      </c>
      <c r="C39" s="126">
        <v>440</v>
      </c>
      <c r="D39" s="126">
        <v>858</v>
      </c>
      <c r="E39" s="126">
        <v>3391</v>
      </c>
      <c r="F39" s="136"/>
      <c r="G39" s="126">
        <v>110</v>
      </c>
      <c r="H39" s="126">
        <v>4619</v>
      </c>
      <c r="J39" s="128">
        <v>3.2438808611029191</v>
      </c>
      <c r="K39" s="128">
        <v>136.21350634031259</v>
      </c>
    </row>
    <row r="40" spans="1:11" s="6" customFormat="1" ht="10" customHeight="1" x14ac:dyDescent="0.25">
      <c r="A40" s="76" t="s">
        <v>89</v>
      </c>
      <c r="B40" s="93">
        <v>30683</v>
      </c>
      <c r="C40" s="93">
        <v>5828</v>
      </c>
      <c r="D40" s="93">
        <v>10526</v>
      </c>
      <c r="E40" s="93">
        <v>47037</v>
      </c>
      <c r="F40" s="93">
        <v>0</v>
      </c>
      <c r="G40" s="93">
        <v>615</v>
      </c>
      <c r="H40" s="93">
        <v>61550</v>
      </c>
      <c r="J40" s="299">
        <v>1.3074813444734996</v>
      </c>
      <c r="K40" s="299">
        <v>130.85443374364863</v>
      </c>
    </row>
    <row r="41" spans="1:11" s="6" customFormat="1" ht="10" customHeight="1" x14ac:dyDescent="0.25">
      <c r="A41" s="76" t="s">
        <v>90</v>
      </c>
      <c r="B41" s="93">
        <v>24439</v>
      </c>
      <c r="C41" s="93">
        <v>3295</v>
      </c>
      <c r="D41" s="93">
        <v>8092</v>
      </c>
      <c r="E41" s="93">
        <v>35826</v>
      </c>
      <c r="F41" s="93">
        <v>0</v>
      </c>
      <c r="G41" s="93">
        <v>715</v>
      </c>
      <c r="H41" s="93">
        <v>47003</v>
      </c>
      <c r="J41" s="299">
        <v>1.9957572712555125</v>
      </c>
      <c r="K41" s="299">
        <v>131.19801261653546</v>
      </c>
    </row>
    <row r="42" spans="1:11" s="6" customFormat="1" ht="10" customHeight="1" x14ac:dyDescent="0.25">
      <c r="A42" s="76" t="s">
        <v>91</v>
      </c>
      <c r="B42" s="93">
        <v>28726</v>
      </c>
      <c r="C42" s="93">
        <v>5144</v>
      </c>
      <c r="D42" s="93">
        <v>8228</v>
      </c>
      <c r="E42" s="93">
        <v>42098</v>
      </c>
      <c r="F42" s="93">
        <v>0</v>
      </c>
      <c r="G42" s="93">
        <v>682</v>
      </c>
      <c r="H42" s="93">
        <v>55220</v>
      </c>
      <c r="J42" s="299">
        <v>1.6200294550810017</v>
      </c>
      <c r="K42" s="299">
        <v>131.17012684688109</v>
      </c>
    </row>
    <row r="43" spans="1:11" s="6" customFormat="1" ht="10" customHeight="1" x14ac:dyDescent="0.25">
      <c r="A43" s="76" t="s">
        <v>92</v>
      </c>
      <c r="B43" s="93">
        <v>18776</v>
      </c>
      <c r="C43" s="93">
        <v>2817</v>
      </c>
      <c r="D43" s="93">
        <v>5750</v>
      </c>
      <c r="E43" s="93">
        <v>27343</v>
      </c>
      <c r="F43" s="93">
        <v>0</v>
      </c>
      <c r="G43" s="93">
        <v>676</v>
      </c>
      <c r="H43" s="93">
        <v>40387</v>
      </c>
      <c r="J43" s="299">
        <v>2.4722963829865048</v>
      </c>
      <c r="K43" s="299">
        <v>147.70507991076326</v>
      </c>
    </row>
    <row r="44" spans="1:11" s="6" customFormat="1" ht="10" customHeight="1" x14ac:dyDescent="0.25">
      <c r="A44" s="79" t="s">
        <v>93</v>
      </c>
      <c r="B44" s="93">
        <v>9683</v>
      </c>
      <c r="C44" s="93">
        <v>1399</v>
      </c>
      <c r="D44" s="93">
        <v>3139</v>
      </c>
      <c r="E44" s="93">
        <v>14221</v>
      </c>
      <c r="F44" s="93">
        <v>0</v>
      </c>
      <c r="G44" s="93">
        <v>351</v>
      </c>
      <c r="H44" s="93">
        <v>20474</v>
      </c>
      <c r="J44" s="299">
        <v>2.4681808592925956</v>
      </c>
      <c r="K44" s="299">
        <v>143.9701849377681</v>
      </c>
    </row>
    <row r="45" spans="1:11" s="129" customFormat="1" ht="10" customHeight="1" x14ac:dyDescent="0.25">
      <c r="A45" s="76" t="s">
        <v>161</v>
      </c>
      <c r="B45" s="93">
        <v>112307</v>
      </c>
      <c r="C45" s="93">
        <v>18483</v>
      </c>
      <c r="D45" s="93">
        <v>35735</v>
      </c>
      <c r="E45" s="93">
        <v>166525</v>
      </c>
      <c r="F45" s="93">
        <v>0</v>
      </c>
      <c r="G45" s="93">
        <v>3039</v>
      </c>
      <c r="H45" s="93">
        <v>224634</v>
      </c>
      <c r="J45" s="299">
        <v>1.8249512085272483</v>
      </c>
      <c r="K45" s="299">
        <v>134.89506080168144</v>
      </c>
    </row>
    <row r="46" spans="1:11" ht="3" customHeight="1" x14ac:dyDescent="0.3">
      <c r="A46" s="142"/>
      <c r="B46" s="143"/>
      <c r="C46" s="143"/>
      <c r="D46" s="143"/>
      <c r="E46" s="143"/>
      <c r="F46" s="143"/>
      <c r="G46" s="143"/>
      <c r="H46" s="143"/>
      <c r="I46" s="144"/>
      <c r="J46" s="143"/>
      <c r="K46" s="143"/>
    </row>
    <row r="47" spans="1:11" ht="3" customHeight="1" x14ac:dyDescent="0.3">
      <c r="A47" s="14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1" ht="10" customHeight="1" x14ac:dyDescent="0.3">
      <c r="A48" s="442" t="s">
        <v>162</v>
      </c>
      <c r="B48" s="147"/>
      <c r="C48" s="147"/>
      <c r="D48" s="146"/>
      <c r="E48" s="148"/>
      <c r="F48" s="146"/>
      <c r="G48" s="148"/>
      <c r="H48" s="148"/>
      <c r="I48" s="148"/>
      <c r="J48" s="148"/>
    </row>
    <row r="49" spans="1:11" ht="10" customHeight="1" x14ac:dyDescent="0.3">
      <c r="A49" s="135" t="s">
        <v>163</v>
      </c>
      <c r="B49" s="149"/>
      <c r="C49" s="149"/>
      <c r="D49" s="150"/>
      <c r="E49" s="150"/>
      <c r="F49" s="150"/>
      <c r="G49" s="150"/>
      <c r="H49" s="150"/>
      <c r="I49" s="150"/>
      <c r="J49" s="150"/>
      <c r="K49" s="129"/>
    </row>
    <row r="50" spans="1:11" ht="10" customHeight="1" x14ac:dyDescent="0.3">
      <c r="A50" s="9" t="s">
        <v>164</v>
      </c>
      <c r="B50" s="129"/>
      <c r="C50" s="129"/>
      <c r="D50" s="129"/>
      <c r="E50" s="129"/>
      <c r="F50" s="129"/>
      <c r="G50" s="129"/>
      <c r="H50" s="129"/>
      <c r="I50" s="129"/>
      <c r="J50" s="129"/>
      <c r="K50" s="129"/>
    </row>
    <row r="51" spans="1:11" ht="10" customHeight="1" x14ac:dyDescent="0.3">
      <c r="A51" s="9" t="s">
        <v>165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</row>
    <row r="52" spans="1:11" ht="9" customHeight="1" x14ac:dyDescent="0.3"/>
    <row r="54" spans="1:11" x14ac:dyDescent="0.3">
      <c r="E54" s="473">
        <f>(E45-E14)/E14*100</f>
        <v>0.38338889257274439</v>
      </c>
    </row>
  </sheetData>
  <mergeCells count="7">
    <mergeCell ref="B16:K16"/>
    <mergeCell ref="A5:K5"/>
    <mergeCell ref="A8:A9"/>
    <mergeCell ref="B8:E8"/>
    <mergeCell ref="G8:H8"/>
    <mergeCell ref="J8:J9"/>
    <mergeCell ref="K8:K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workbookViewId="0">
      <selection activeCell="A4" sqref="A4"/>
    </sheetView>
  </sheetViews>
  <sheetFormatPr defaultRowHeight="9" x14ac:dyDescent="0.2"/>
  <cols>
    <col min="1" max="1" width="17.453125" style="7" customWidth="1"/>
    <col min="2" max="2" width="7" style="163" customWidth="1"/>
    <col min="3" max="3" width="4.26953125" style="163" bestFit="1" customWidth="1"/>
    <col min="4" max="4" width="6" style="163" bestFit="1" customWidth="1"/>
    <col min="5" max="5" width="6.1796875" style="163" customWidth="1"/>
    <col min="6" max="6" width="0.81640625" style="163" customWidth="1"/>
    <col min="7" max="7" width="7" style="7" customWidth="1"/>
    <col min="8" max="8" width="4.7265625" style="7" customWidth="1"/>
    <col min="9" max="9" width="6.54296875" style="7" bestFit="1" customWidth="1"/>
    <col min="10" max="10" width="6.26953125" style="7" customWidth="1"/>
    <col min="11" max="11" width="0.81640625" style="7" customWidth="1"/>
    <col min="12" max="12" width="6.26953125" style="7" bestFit="1" customWidth="1"/>
    <col min="13" max="13" width="5.1796875" style="7" customWidth="1"/>
    <col min="14" max="14" width="5.81640625" style="7" customWidth="1"/>
    <col min="15" max="15" width="6" style="7" customWidth="1"/>
    <col min="16" max="256" width="9.1796875" style="7"/>
    <col min="257" max="257" width="17.453125" style="7" customWidth="1"/>
    <col min="258" max="258" width="7" style="7" customWidth="1"/>
    <col min="259" max="259" width="4.26953125" style="7" bestFit="1" customWidth="1"/>
    <col min="260" max="260" width="6" style="7" bestFit="1" customWidth="1"/>
    <col min="261" max="261" width="6.1796875" style="7" customWidth="1"/>
    <col min="262" max="262" width="0.81640625" style="7" customWidth="1"/>
    <col min="263" max="263" width="7" style="7" customWidth="1"/>
    <col min="264" max="264" width="4.7265625" style="7" customWidth="1"/>
    <col min="265" max="265" width="6.54296875" style="7" bestFit="1" customWidth="1"/>
    <col min="266" max="266" width="6.26953125" style="7" customWidth="1"/>
    <col min="267" max="267" width="0.81640625" style="7" customWidth="1"/>
    <col min="268" max="268" width="6.26953125" style="7" bestFit="1" customWidth="1"/>
    <col min="269" max="269" width="5.1796875" style="7" customWidth="1"/>
    <col min="270" max="270" width="5.81640625" style="7" customWidth="1"/>
    <col min="271" max="271" width="6" style="7" customWidth="1"/>
    <col min="272" max="512" width="9.1796875" style="7"/>
    <col min="513" max="513" width="17.453125" style="7" customWidth="1"/>
    <col min="514" max="514" width="7" style="7" customWidth="1"/>
    <col min="515" max="515" width="4.26953125" style="7" bestFit="1" customWidth="1"/>
    <col min="516" max="516" width="6" style="7" bestFit="1" customWidth="1"/>
    <col min="517" max="517" width="6.1796875" style="7" customWidth="1"/>
    <col min="518" max="518" width="0.81640625" style="7" customWidth="1"/>
    <col min="519" max="519" width="7" style="7" customWidth="1"/>
    <col min="520" max="520" width="4.7265625" style="7" customWidth="1"/>
    <col min="521" max="521" width="6.54296875" style="7" bestFit="1" customWidth="1"/>
    <col min="522" max="522" width="6.26953125" style="7" customWidth="1"/>
    <col min="523" max="523" width="0.81640625" style="7" customWidth="1"/>
    <col min="524" max="524" width="6.26953125" style="7" bestFit="1" customWidth="1"/>
    <col min="525" max="525" width="5.1796875" style="7" customWidth="1"/>
    <col min="526" max="526" width="5.81640625" style="7" customWidth="1"/>
    <col min="527" max="527" width="6" style="7" customWidth="1"/>
    <col min="528" max="768" width="9.1796875" style="7"/>
    <col min="769" max="769" width="17.453125" style="7" customWidth="1"/>
    <col min="770" max="770" width="7" style="7" customWidth="1"/>
    <col min="771" max="771" width="4.26953125" style="7" bestFit="1" customWidth="1"/>
    <col min="772" max="772" width="6" style="7" bestFit="1" customWidth="1"/>
    <col min="773" max="773" width="6.1796875" style="7" customWidth="1"/>
    <col min="774" max="774" width="0.81640625" style="7" customWidth="1"/>
    <col min="775" max="775" width="7" style="7" customWidth="1"/>
    <col min="776" max="776" width="4.7265625" style="7" customWidth="1"/>
    <col min="777" max="777" width="6.54296875" style="7" bestFit="1" customWidth="1"/>
    <col min="778" max="778" width="6.26953125" style="7" customWidth="1"/>
    <col min="779" max="779" width="0.81640625" style="7" customWidth="1"/>
    <col min="780" max="780" width="6.26953125" style="7" bestFit="1" customWidth="1"/>
    <col min="781" max="781" width="5.1796875" style="7" customWidth="1"/>
    <col min="782" max="782" width="5.81640625" style="7" customWidth="1"/>
    <col min="783" max="783" width="6" style="7" customWidth="1"/>
    <col min="784" max="1024" width="9.1796875" style="7"/>
    <col min="1025" max="1025" width="17.453125" style="7" customWidth="1"/>
    <col min="1026" max="1026" width="7" style="7" customWidth="1"/>
    <col min="1027" max="1027" width="4.26953125" style="7" bestFit="1" customWidth="1"/>
    <col min="1028" max="1028" width="6" style="7" bestFit="1" customWidth="1"/>
    <col min="1029" max="1029" width="6.1796875" style="7" customWidth="1"/>
    <col min="1030" max="1030" width="0.81640625" style="7" customWidth="1"/>
    <col min="1031" max="1031" width="7" style="7" customWidth="1"/>
    <col min="1032" max="1032" width="4.7265625" style="7" customWidth="1"/>
    <col min="1033" max="1033" width="6.54296875" style="7" bestFit="1" customWidth="1"/>
    <col min="1034" max="1034" width="6.26953125" style="7" customWidth="1"/>
    <col min="1035" max="1035" width="0.81640625" style="7" customWidth="1"/>
    <col min="1036" max="1036" width="6.26953125" style="7" bestFit="1" customWidth="1"/>
    <col min="1037" max="1037" width="5.1796875" style="7" customWidth="1"/>
    <col min="1038" max="1038" width="5.81640625" style="7" customWidth="1"/>
    <col min="1039" max="1039" width="6" style="7" customWidth="1"/>
    <col min="1040" max="1280" width="9.1796875" style="7"/>
    <col min="1281" max="1281" width="17.453125" style="7" customWidth="1"/>
    <col min="1282" max="1282" width="7" style="7" customWidth="1"/>
    <col min="1283" max="1283" width="4.26953125" style="7" bestFit="1" customWidth="1"/>
    <col min="1284" max="1284" width="6" style="7" bestFit="1" customWidth="1"/>
    <col min="1285" max="1285" width="6.1796875" style="7" customWidth="1"/>
    <col min="1286" max="1286" width="0.81640625" style="7" customWidth="1"/>
    <col min="1287" max="1287" width="7" style="7" customWidth="1"/>
    <col min="1288" max="1288" width="4.7265625" style="7" customWidth="1"/>
    <col min="1289" max="1289" width="6.54296875" style="7" bestFit="1" customWidth="1"/>
    <col min="1290" max="1290" width="6.26953125" style="7" customWidth="1"/>
    <col min="1291" max="1291" width="0.81640625" style="7" customWidth="1"/>
    <col min="1292" max="1292" width="6.26953125" style="7" bestFit="1" customWidth="1"/>
    <col min="1293" max="1293" width="5.1796875" style="7" customWidth="1"/>
    <col min="1294" max="1294" width="5.81640625" style="7" customWidth="1"/>
    <col min="1295" max="1295" width="6" style="7" customWidth="1"/>
    <col min="1296" max="1536" width="9.1796875" style="7"/>
    <col min="1537" max="1537" width="17.453125" style="7" customWidth="1"/>
    <col min="1538" max="1538" width="7" style="7" customWidth="1"/>
    <col min="1539" max="1539" width="4.26953125" style="7" bestFit="1" customWidth="1"/>
    <col min="1540" max="1540" width="6" style="7" bestFit="1" customWidth="1"/>
    <col min="1541" max="1541" width="6.1796875" style="7" customWidth="1"/>
    <col min="1542" max="1542" width="0.81640625" style="7" customWidth="1"/>
    <col min="1543" max="1543" width="7" style="7" customWidth="1"/>
    <col min="1544" max="1544" width="4.7265625" style="7" customWidth="1"/>
    <col min="1545" max="1545" width="6.54296875" style="7" bestFit="1" customWidth="1"/>
    <col min="1546" max="1546" width="6.26953125" style="7" customWidth="1"/>
    <col min="1547" max="1547" width="0.81640625" style="7" customWidth="1"/>
    <col min="1548" max="1548" width="6.26953125" style="7" bestFit="1" customWidth="1"/>
    <col min="1549" max="1549" width="5.1796875" style="7" customWidth="1"/>
    <col min="1550" max="1550" width="5.81640625" style="7" customWidth="1"/>
    <col min="1551" max="1551" width="6" style="7" customWidth="1"/>
    <col min="1552" max="1792" width="9.1796875" style="7"/>
    <col min="1793" max="1793" width="17.453125" style="7" customWidth="1"/>
    <col min="1794" max="1794" width="7" style="7" customWidth="1"/>
    <col min="1795" max="1795" width="4.26953125" style="7" bestFit="1" customWidth="1"/>
    <col min="1796" max="1796" width="6" style="7" bestFit="1" customWidth="1"/>
    <col min="1797" max="1797" width="6.1796875" style="7" customWidth="1"/>
    <col min="1798" max="1798" width="0.81640625" style="7" customWidth="1"/>
    <col min="1799" max="1799" width="7" style="7" customWidth="1"/>
    <col min="1800" max="1800" width="4.7265625" style="7" customWidth="1"/>
    <col min="1801" max="1801" width="6.54296875" style="7" bestFit="1" customWidth="1"/>
    <col min="1802" max="1802" width="6.26953125" style="7" customWidth="1"/>
    <col min="1803" max="1803" width="0.81640625" style="7" customWidth="1"/>
    <col min="1804" max="1804" width="6.26953125" style="7" bestFit="1" customWidth="1"/>
    <col min="1805" max="1805" width="5.1796875" style="7" customWidth="1"/>
    <col min="1806" max="1806" width="5.81640625" style="7" customWidth="1"/>
    <col min="1807" max="1807" width="6" style="7" customWidth="1"/>
    <col min="1808" max="2048" width="9.1796875" style="7"/>
    <col min="2049" max="2049" width="17.453125" style="7" customWidth="1"/>
    <col min="2050" max="2050" width="7" style="7" customWidth="1"/>
    <col min="2051" max="2051" width="4.26953125" style="7" bestFit="1" customWidth="1"/>
    <col min="2052" max="2052" width="6" style="7" bestFit="1" customWidth="1"/>
    <col min="2053" max="2053" width="6.1796875" style="7" customWidth="1"/>
    <col min="2054" max="2054" width="0.81640625" style="7" customWidth="1"/>
    <col min="2055" max="2055" width="7" style="7" customWidth="1"/>
    <col min="2056" max="2056" width="4.7265625" style="7" customWidth="1"/>
    <col min="2057" max="2057" width="6.54296875" style="7" bestFit="1" customWidth="1"/>
    <col min="2058" max="2058" width="6.26953125" style="7" customWidth="1"/>
    <col min="2059" max="2059" width="0.81640625" style="7" customWidth="1"/>
    <col min="2060" max="2060" width="6.26953125" style="7" bestFit="1" customWidth="1"/>
    <col min="2061" max="2061" width="5.1796875" style="7" customWidth="1"/>
    <col min="2062" max="2062" width="5.81640625" style="7" customWidth="1"/>
    <col min="2063" max="2063" width="6" style="7" customWidth="1"/>
    <col min="2064" max="2304" width="9.1796875" style="7"/>
    <col min="2305" max="2305" width="17.453125" style="7" customWidth="1"/>
    <col min="2306" max="2306" width="7" style="7" customWidth="1"/>
    <col min="2307" max="2307" width="4.26953125" style="7" bestFit="1" customWidth="1"/>
    <col min="2308" max="2308" width="6" style="7" bestFit="1" customWidth="1"/>
    <col min="2309" max="2309" width="6.1796875" style="7" customWidth="1"/>
    <col min="2310" max="2310" width="0.81640625" style="7" customWidth="1"/>
    <col min="2311" max="2311" width="7" style="7" customWidth="1"/>
    <col min="2312" max="2312" width="4.7265625" style="7" customWidth="1"/>
    <col min="2313" max="2313" width="6.54296875" style="7" bestFit="1" customWidth="1"/>
    <col min="2314" max="2314" width="6.26953125" style="7" customWidth="1"/>
    <col min="2315" max="2315" width="0.81640625" style="7" customWidth="1"/>
    <col min="2316" max="2316" width="6.26953125" style="7" bestFit="1" customWidth="1"/>
    <col min="2317" max="2317" width="5.1796875" style="7" customWidth="1"/>
    <col min="2318" max="2318" width="5.81640625" style="7" customWidth="1"/>
    <col min="2319" max="2319" width="6" style="7" customWidth="1"/>
    <col min="2320" max="2560" width="9.1796875" style="7"/>
    <col min="2561" max="2561" width="17.453125" style="7" customWidth="1"/>
    <col min="2562" max="2562" width="7" style="7" customWidth="1"/>
    <col min="2563" max="2563" width="4.26953125" style="7" bestFit="1" customWidth="1"/>
    <col min="2564" max="2564" width="6" style="7" bestFit="1" customWidth="1"/>
    <col min="2565" max="2565" width="6.1796875" style="7" customWidth="1"/>
    <col min="2566" max="2566" width="0.81640625" style="7" customWidth="1"/>
    <col min="2567" max="2567" width="7" style="7" customWidth="1"/>
    <col min="2568" max="2568" width="4.7265625" style="7" customWidth="1"/>
    <col min="2569" max="2569" width="6.54296875" style="7" bestFit="1" customWidth="1"/>
    <col min="2570" max="2570" width="6.26953125" style="7" customWidth="1"/>
    <col min="2571" max="2571" width="0.81640625" style="7" customWidth="1"/>
    <col min="2572" max="2572" width="6.26953125" style="7" bestFit="1" customWidth="1"/>
    <col min="2573" max="2573" width="5.1796875" style="7" customWidth="1"/>
    <col min="2574" max="2574" width="5.81640625" style="7" customWidth="1"/>
    <col min="2575" max="2575" width="6" style="7" customWidth="1"/>
    <col min="2576" max="2816" width="9.1796875" style="7"/>
    <col min="2817" max="2817" width="17.453125" style="7" customWidth="1"/>
    <col min="2818" max="2818" width="7" style="7" customWidth="1"/>
    <col min="2819" max="2819" width="4.26953125" style="7" bestFit="1" customWidth="1"/>
    <col min="2820" max="2820" width="6" style="7" bestFit="1" customWidth="1"/>
    <col min="2821" max="2821" width="6.1796875" style="7" customWidth="1"/>
    <col min="2822" max="2822" width="0.81640625" style="7" customWidth="1"/>
    <col min="2823" max="2823" width="7" style="7" customWidth="1"/>
    <col min="2824" max="2824" width="4.7265625" style="7" customWidth="1"/>
    <col min="2825" max="2825" width="6.54296875" style="7" bestFit="1" customWidth="1"/>
    <col min="2826" max="2826" width="6.26953125" style="7" customWidth="1"/>
    <col min="2827" max="2827" width="0.81640625" style="7" customWidth="1"/>
    <col min="2828" max="2828" width="6.26953125" style="7" bestFit="1" customWidth="1"/>
    <col min="2829" max="2829" width="5.1796875" style="7" customWidth="1"/>
    <col min="2830" max="2830" width="5.81640625" style="7" customWidth="1"/>
    <col min="2831" max="2831" width="6" style="7" customWidth="1"/>
    <col min="2832" max="3072" width="9.1796875" style="7"/>
    <col min="3073" max="3073" width="17.453125" style="7" customWidth="1"/>
    <col min="3074" max="3074" width="7" style="7" customWidth="1"/>
    <col min="3075" max="3075" width="4.26953125" style="7" bestFit="1" customWidth="1"/>
    <col min="3076" max="3076" width="6" style="7" bestFit="1" customWidth="1"/>
    <col min="3077" max="3077" width="6.1796875" style="7" customWidth="1"/>
    <col min="3078" max="3078" width="0.81640625" style="7" customWidth="1"/>
    <col min="3079" max="3079" width="7" style="7" customWidth="1"/>
    <col min="3080" max="3080" width="4.7265625" style="7" customWidth="1"/>
    <col min="3081" max="3081" width="6.54296875" style="7" bestFit="1" customWidth="1"/>
    <col min="3082" max="3082" width="6.26953125" style="7" customWidth="1"/>
    <col min="3083" max="3083" width="0.81640625" style="7" customWidth="1"/>
    <col min="3084" max="3084" width="6.26953125" style="7" bestFit="1" customWidth="1"/>
    <col min="3085" max="3085" width="5.1796875" style="7" customWidth="1"/>
    <col min="3086" max="3086" width="5.81640625" style="7" customWidth="1"/>
    <col min="3087" max="3087" width="6" style="7" customWidth="1"/>
    <col min="3088" max="3328" width="9.1796875" style="7"/>
    <col min="3329" max="3329" width="17.453125" style="7" customWidth="1"/>
    <col min="3330" max="3330" width="7" style="7" customWidth="1"/>
    <col min="3331" max="3331" width="4.26953125" style="7" bestFit="1" customWidth="1"/>
    <col min="3332" max="3332" width="6" style="7" bestFit="1" customWidth="1"/>
    <col min="3333" max="3333" width="6.1796875" style="7" customWidth="1"/>
    <col min="3334" max="3334" width="0.81640625" style="7" customWidth="1"/>
    <col min="3335" max="3335" width="7" style="7" customWidth="1"/>
    <col min="3336" max="3336" width="4.7265625" style="7" customWidth="1"/>
    <col min="3337" max="3337" width="6.54296875" style="7" bestFit="1" customWidth="1"/>
    <col min="3338" max="3338" width="6.26953125" style="7" customWidth="1"/>
    <col min="3339" max="3339" width="0.81640625" style="7" customWidth="1"/>
    <col min="3340" max="3340" width="6.26953125" style="7" bestFit="1" customWidth="1"/>
    <col min="3341" max="3341" width="5.1796875" style="7" customWidth="1"/>
    <col min="3342" max="3342" width="5.81640625" style="7" customWidth="1"/>
    <col min="3343" max="3343" width="6" style="7" customWidth="1"/>
    <col min="3344" max="3584" width="9.1796875" style="7"/>
    <col min="3585" max="3585" width="17.453125" style="7" customWidth="1"/>
    <col min="3586" max="3586" width="7" style="7" customWidth="1"/>
    <col min="3587" max="3587" width="4.26953125" style="7" bestFit="1" customWidth="1"/>
    <col min="3588" max="3588" width="6" style="7" bestFit="1" customWidth="1"/>
    <col min="3589" max="3589" width="6.1796875" style="7" customWidth="1"/>
    <col min="3590" max="3590" width="0.81640625" style="7" customWidth="1"/>
    <col min="3591" max="3591" width="7" style="7" customWidth="1"/>
    <col min="3592" max="3592" width="4.7265625" style="7" customWidth="1"/>
    <col min="3593" max="3593" width="6.54296875" style="7" bestFit="1" customWidth="1"/>
    <col min="3594" max="3594" width="6.26953125" style="7" customWidth="1"/>
    <col min="3595" max="3595" width="0.81640625" style="7" customWidth="1"/>
    <col min="3596" max="3596" width="6.26953125" style="7" bestFit="1" customWidth="1"/>
    <col min="3597" max="3597" width="5.1796875" style="7" customWidth="1"/>
    <col min="3598" max="3598" width="5.81640625" style="7" customWidth="1"/>
    <col min="3599" max="3599" width="6" style="7" customWidth="1"/>
    <col min="3600" max="3840" width="9.1796875" style="7"/>
    <col min="3841" max="3841" width="17.453125" style="7" customWidth="1"/>
    <col min="3842" max="3842" width="7" style="7" customWidth="1"/>
    <col min="3843" max="3843" width="4.26953125" style="7" bestFit="1" customWidth="1"/>
    <col min="3844" max="3844" width="6" style="7" bestFit="1" customWidth="1"/>
    <col min="3845" max="3845" width="6.1796875" style="7" customWidth="1"/>
    <col min="3846" max="3846" width="0.81640625" style="7" customWidth="1"/>
    <col min="3847" max="3847" width="7" style="7" customWidth="1"/>
    <col min="3848" max="3848" width="4.7265625" style="7" customWidth="1"/>
    <col min="3849" max="3849" width="6.54296875" style="7" bestFit="1" customWidth="1"/>
    <col min="3850" max="3850" width="6.26953125" style="7" customWidth="1"/>
    <col min="3851" max="3851" width="0.81640625" style="7" customWidth="1"/>
    <col min="3852" max="3852" width="6.26953125" style="7" bestFit="1" customWidth="1"/>
    <col min="3853" max="3853" width="5.1796875" style="7" customWidth="1"/>
    <col min="3854" max="3854" width="5.81640625" style="7" customWidth="1"/>
    <col min="3855" max="3855" width="6" style="7" customWidth="1"/>
    <col min="3856" max="4096" width="9.1796875" style="7"/>
    <col min="4097" max="4097" width="17.453125" style="7" customWidth="1"/>
    <col min="4098" max="4098" width="7" style="7" customWidth="1"/>
    <col min="4099" max="4099" width="4.26953125" style="7" bestFit="1" customWidth="1"/>
    <col min="4100" max="4100" width="6" style="7" bestFit="1" customWidth="1"/>
    <col min="4101" max="4101" width="6.1796875" style="7" customWidth="1"/>
    <col min="4102" max="4102" width="0.81640625" style="7" customWidth="1"/>
    <col min="4103" max="4103" width="7" style="7" customWidth="1"/>
    <col min="4104" max="4104" width="4.7265625" style="7" customWidth="1"/>
    <col min="4105" max="4105" width="6.54296875" style="7" bestFit="1" customWidth="1"/>
    <col min="4106" max="4106" width="6.26953125" style="7" customWidth="1"/>
    <col min="4107" max="4107" width="0.81640625" style="7" customWidth="1"/>
    <col min="4108" max="4108" width="6.26953125" style="7" bestFit="1" customWidth="1"/>
    <col min="4109" max="4109" width="5.1796875" style="7" customWidth="1"/>
    <col min="4110" max="4110" width="5.81640625" style="7" customWidth="1"/>
    <col min="4111" max="4111" width="6" style="7" customWidth="1"/>
    <col min="4112" max="4352" width="9.1796875" style="7"/>
    <col min="4353" max="4353" width="17.453125" style="7" customWidth="1"/>
    <col min="4354" max="4354" width="7" style="7" customWidth="1"/>
    <col min="4355" max="4355" width="4.26953125" style="7" bestFit="1" customWidth="1"/>
    <col min="4356" max="4356" width="6" style="7" bestFit="1" customWidth="1"/>
    <col min="4357" max="4357" width="6.1796875" style="7" customWidth="1"/>
    <col min="4358" max="4358" width="0.81640625" style="7" customWidth="1"/>
    <col min="4359" max="4359" width="7" style="7" customWidth="1"/>
    <col min="4360" max="4360" width="4.7265625" style="7" customWidth="1"/>
    <col min="4361" max="4361" width="6.54296875" style="7" bestFit="1" customWidth="1"/>
    <col min="4362" max="4362" width="6.26953125" style="7" customWidth="1"/>
    <col min="4363" max="4363" width="0.81640625" style="7" customWidth="1"/>
    <col min="4364" max="4364" width="6.26953125" style="7" bestFit="1" customWidth="1"/>
    <col min="4365" max="4365" width="5.1796875" style="7" customWidth="1"/>
    <col min="4366" max="4366" width="5.81640625" style="7" customWidth="1"/>
    <col min="4367" max="4367" width="6" style="7" customWidth="1"/>
    <col min="4368" max="4608" width="9.1796875" style="7"/>
    <col min="4609" max="4609" width="17.453125" style="7" customWidth="1"/>
    <col min="4610" max="4610" width="7" style="7" customWidth="1"/>
    <col min="4611" max="4611" width="4.26953125" style="7" bestFit="1" customWidth="1"/>
    <col min="4612" max="4612" width="6" style="7" bestFit="1" customWidth="1"/>
    <col min="4613" max="4613" width="6.1796875" style="7" customWidth="1"/>
    <col min="4614" max="4614" width="0.81640625" style="7" customWidth="1"/>
    <col min="4615" max="4615" width="7" style="7" customWidth="1"/>
    <col min="4616" max="4616" width="4.7265625" style="7" customWidth="1"/>
    <col min="4617" max="4617" width="6.54296875" style="7" bestFit="1" customWidth="1"/>
    <col min="4618" max="4618" width="6.26953125" style="7" customWidth="1"/>
    <col min="4619" max="4619" width="0.81640625" style="7" customWidth="1"/>
    <col min="4620" max="4620" width="6.26953125" style="7" bestFit="1" customWidth="1"/>
    <col min="4621" max="4621" width="5.1796875" style="7" customWidth="1"/>
    <col min="4622" max="4622" width="5.81640625" style="7" customWidth="1"/>
    <col min="4623" max="4623" width="6" style="7" customWidth="1"/>
    <col min="4624" max="4864" width="9.1796875" style="7"/>
    <col min="4865" max="4865" width="17.453125" style="7" customWidth="1"/>
    <col min="4866" max="4866" width="7" style="7" customWidth="1"/>
    <col min="4867" max="4867" width="4.26953125" style="7" bestFit="1" customWidth="1"/>
    <col min="4868" max="4868" width="6" style="7" bestFit="1" customWidth="1"/>
    <col min="4869" max="4869" width="6.1796875" style="7" customWidth="1"/>
    <col min="4870" max="4870" width="0.81640625" style="7" customWidth="1"/>
    <col min="4871" max="4871" width="7" style="7" customWidth="1"/>
    <col min="4872" max="4872" width="4.7265625" style="7" customWidth="1"/>
    <col min="4873" max="4873" width="6.54296875" style="7" bestFit="1" customWidth="1"/>
    <col min="4874" max="4874" width="6.26953125" style="7" customWidth="1"/>
    <col min="4875" max="4875" width="0.81640625" style="7" customWidth="1"/>
    <col min="4876" max="4876" width="6.26953125" style="7" bestFit="1" customWidth="1"/>
    <col min="4877" max="4877" width="5.1796875" style="7" customWidth="1"/>
    <col min="4878" max="4878" width="5.81640625" style="7" customWidth="1"/>
    <col min="4879" max="4879" width="6" style="7" customWidth="1"/>
    <col min="4880" max="5120" width="9.1796875" style="7"/>
    <col min="5121" max="5121" width="17.453125" style="7" customWidth="1"/>
    <col min="5122" max="5122" width="7" style="7" customWidth="1"/>
    <col min="5123" max="5123" width="4.26953125" style="7" bestFit="1" customWidth="1"/>
    <col min="5124" max="5124" width="6" style="7" bestFit="1" customWidth="1"/>
    <col min="5125" max="5125" width="6.1796875" style="7" customWidth="1"/>
    <col min="5126" max="5126" width="0.81640625" style="7" customWidth="1"/>
    <col min="5127" max="5127" width="7" style="7" customWidth="1"/>
    <col min="5128" max="5128" width="4.7265625" style="7" customWidth="1"/>
    <col min="5129" max="5129" width="6.54296875" style="7" bestFit="1" customWidth="1"/>
    <col min="5130" max="5130" width="6.26953125" style="7" customWidth="1"/>
    <col min="5131" max="5131" width="0.81640625" style="7" customWidth="1"/>
    <col min="5132" max="5132" width="6.26953125" style="7" bestFit="1" customWidth="1"/>
    <col min="5133" max="5133" width="5.1796875" style="7" customWidth="1"/>
    <col min="5134" max="5134" width="5.81640625" style="7" customWidth="1"/>
    <col min="5135" max="5135" width="6" style="7" customWidth="1"/>
    <col min="5136" max="5376" width="9.1796875" style="7"/>
    <col min="5377" max="5377" width="17.453125" style="7" customWidth="1"/>
    <col min="5378" max="5378" width="7" style="7" customWidth="1"/>
    <col min="5379" max="5379" width="4.26953125" style="7" bestFit="1" customWidth="1"/>
    <col min="5380" max="5380" width="6" style="7" bestFit="1" customWidth="1"/>
    <col min="5381" max="5381" width="6.1796875" style="7" customWidth="1"/>
    <col min="5382" max="5382" width="0.81640625" style="7" customWidth="1"/>
    <col min="5383" max="5383" width="7" style="7" customWidth="1"/>
    <col min="5384" max="5384" width="4.7265625" style="7" customWidth="1"/>
    <col min="5385" max="5385" width="6.54296875" style="7" bestFit="1" customWidth="1"/>
    <col min="5386" max="5386" width="6.26953125" style="7" customWidth="1"/>
    <col min="5387" max="5387" width="0.81640625" style="7" customWidth="1"/>
    <col min="5388" max="5388" width="6.26953125" style="7" bestFit="1" customWidth="1"/>
    <col min="5389" max="5389" width="5.1796875" style="7" customWidth="1"/>
    <col min="5390" max="5390" width="5.81640625" style="7" customWidth="1"/>
    <col min="5391" max="5391" width="6" style="7" customWidth="1"/>
    <col min="5392" max="5632" width="9.1796875" style="7"/>
    <col min="5633" max="5633" width="17.453125" style="7" customWidth="1"/>
    <col min="5634" max="5634" width="7" style="7" customWidth="1"/>
    <col min="5635" max="5635" width="4.26953125" style="7" bestFit="1" customWidth="1"/>
    <col min="5636" max="5636" width="6" style="7" bestFit="1" customWidth="1"/>
    <col min="5637" max="5637" width="6.1796875" style="7" customWidth="1"/>
    <col min="5638" max="5638" width="0.81640625" style="7" customWidth="1"/>
    <col min="5639" max="5639" width="7" style="7" customWidth="1"/>
    <col min="5640" max="5640" width="4.7265625" style="7" customWidth="1"/>
    <col min="5641" max="5641" width="6.54296875" style="7" bestFit="1" customWidth="1"/>
    <col min="5642" max="5642" width="6.26953125" style="7" customWidth="1"/>
    <col min="5643" max="5643" width="0.81640625" style="7" customWidth="1"/>
    <col min="5644" max="5644" width="6.26953125" style="7" bestFit="1" customWidth="1"/>
    <col min="5645" max="5645" width="5.1796875" style="7" customWidth="1"/>
    <col min="5646" max="5646" width="5.81640625" style="7" customWidth="1"/>
    <col min="5647" max="5647" width="6" style="7" customWidth="1"/>
    <col min="5648" max="5888" width="9.1796875" style="7"/>
    <col min="5889" max="5889" width="17.453125" style="7" customWidth="1"/>
    <col min="5890" max="5890" width="7" style="7" customWidth="1"/>
    <col min="5891" max="5891" width="4.26953125" style="7" bestFit="1" customWidth="1"/>
    <col min="5892" max="5892" width="6" style="7" bestFit="1" customWidth="1"/>
    <col min="5893" max="5893" width="6.1796875" style="7" customWidth="1"/>
    <col min="5894" max="5894" width="0.81640625" style="7" customWidth="1"/>
    <col min="5895" max="5895" width="7" style="7" customWidth="1"/>
    <col min="5896" max="5896" width="4.7265625" style="7" customWidth="1"/>
    <col min="5897" max="5897" width="6.54296875" style="7" bestFit="1" customWidth="1"/>
    <col min="5898" max="5898" width="6.26953125" style="7" customWidth="1"/>
    <col min="5899" max="5899" width="0.81640625" style="7" customWidth="1"/>
    <col min="5900" max="5900" width="6.26953125" style="7" bestFit="1" customWidth="1"/>
    <col min="5901" max="5901" width="5.1796875" style="7" customWidth="1"/>
    <col min="5902" max="5902" width="5.81640625" style="7" customWidth="1"/>
    <col min="5903" max="5903" width="6" style="7" customWidth="1"/>
    <col min="5904" max="6144" width="9.1796875" style="7"/>
    <col min="6145" max="6145" width="17.453125" style="7" customWidth="1"/>
    <col min="6146" max="6146" width="7" style="7" customWidth="1"/>
    <col min="6147" max="6147" width="4.26953125" style="7" bestFit="1" customWidth="1"/>
    <col min="6148" max="6148" width="6" style="7" bestFit="1" customWidth="1"/>
    <col min="6149" max="6149" width="6.1796875" style="7" customWidth="1"/>
    <col min="6150" max="6150" width="0.81640625" style="7" customWidth="1"/>
    <col min="6151" max="6151" width="7" style="7" customWidth="1"/>
    <col min="6152" max="6152" width="4.7265625" style="7" customWidth="1"/>
    <col min="6153" max="6153" width="6.54296875" style="7" bestFit="1" customWidth="1"/>
    <col min="6154" max="6154" width="6.26953125" style="7" customWidth="1"/>
    <col min="6155" max="6155" width="0.81640625" style="7" customWidth="1"/>
    <col min="6156" max="6156" width="6.26953125" style="7" bestFit="1" customWidth="1"/>
    <col min="6157" max="6157" width="5.1796875" style="7" customWidth="1"/>
    <col min="6158" max="6158" width="5.81640625" style="7" customWidth="1"/>
    <col min="6159" max="6159" width="6" style="7" customWidth="1"/>
    <col min="6160" max="6400" width="9.1796875" style="7"/>
    <col min="6401" max="6401" width="17.453125" style="7" customWidth="1"/>
    <col min="6402" max="6402" width="7" style="7" customWidth="1"/>
    <col min="6403" max="6403" width="4.26953125" style="7" bestFit="1" customWidth="1"/>
    <col min="6404" max="6404" width="6" style="7" bestFit="1" customWidth="1"/>
    <col min="6405" max="6405" width="6.1796875" style="7" customWidth="1"/>
    <col min="6406" max="6406" width="0.81640625" style="7" customWidth="1"/>
    <col min="6407" max="6407" width="7" style="7" customWidth="1"/>
    <col min="6408" max="6408" width="4.7265625" style="7" customWidth="1"/>
    <col min="6409" max="6409" width="6.54296875" style="7" bestFit="1" customWidth="1"/>
    <col min="6410" max="6410" width="6.26953125" style="7" customWidth="1"/>
    <col min="6411" max="6411" width="0.81640625" style="7" customWidth="1"/>
    <col min="6412" max="6412" width="6.26953125" style="7" bestFit="1" customWidth="1"/>
    <col min="6413" max="6413" width="5.1796875" style="7" customWidth="1"/>
    <col min="6414" max="6414" width="5.81640625" style="7" customWidth="1"/>
    <col min="6415" max="6415" width="6" style="7" customWidth="1"/>
    <col min="6416" max="6656" width="9.1796875" style="7"/>
    <col min="6657" max="6657" width="17.453125" style="7" customWidth="1"/>
    <col min="6658" max="6658" width="7" style="7" customWidth="1"/>
    <col min="6659" max="6659" width="4.26953125" style="7" bestFit="1" customWidth="1"/>
    <col min="6660" max="6660" width="6" style="7" bestFit="1" customWidth="1"/>
    <col min="6661" max="6661" width="6.1796875" style="7" customWidth="1"/>
    <col min="6662" max="6662" width="0.81640625" style="7" customWidth="1"/>
    <col min="6663" max="6663" width="7" style="7" customWidth="1"/>
    <col min="6664" max="6664" width="4.7265625" style="7" customWidth="1"/>
    <col min="6665" max="6665" width="6.54296875" style="7" bestFit="1" customWidth="1"/>
    <col min="6666" max="6666" width="6.26953125" style="7" customWidth="1"/>
    <col min="6667" max="6667" width="0.81640625" style="7" customWidth="1"/>
    <col min="6668" max="6668" width="6.26953125" style="7" bestFit="1" customWidth="1"/>
    <col min="6669" max="6669" width="5.1796875" style="7" customWidth="1"/>
    <col min="6670" max="6670" width="5.81640625" style="7" customWidth="1"/>
    <col min="6671" max="6671" width="6" style="7" customWidth="1"/>
    <col min="6672" max="6912" width="9.1796875" style="7"/>
    <col min="6913" max="6913" width="17.453125" style="7" customWidth="1"/>
    <col min="6914" max="6914" width="7" style="7" customWidth="1"/>
    <col min="6915" max="6915" width="4.26953125" style="7" bestFit="1" customWidth="1"/>
    <col min="6916" max="6916" width="6" style="7" bestFit="1" customWidth="1"/>
    <col min="6917" max="6917" width="6.1796875" style="7" customWidth="1"/>
    <col min="6918" max="6918" width="0.81640625" style="7" customWidth="1"/>
    <col min="6919" max="6919" width="7" style="7" customWidth="1"/>
    <col min="6920" max="6920" width="4.7265625" style="7" customWidth="1"/>
    <col min="6921" max="6921" width="6.54296875" style="7" bestFit="1" customWidth="1"/>
    <col min="6922" max="6922" width="6.26953125" style="7" customWidth="1"/>
    <col min="6923" max="6923" width="0.81640625" style="7" customWidth="1"/>
    <col min="6924" max="6924" width="6.26953125" style="7" bestFit="1" customWidth="1"/>
    <col min="6925" max="6925" width="5.1796875" style="7" customWidth="1"/>
    <col min="6926" max="6926" width="5.81640625" style="7" customWidth="1"/>
    <col min="6927" max="6927" width="6" style="7" customWidth="1"/>
    <col min="6928" max="7168" width="9.1796875" style="7"/>
    <col min="7169" max="7169" width="17.453125" style="7" customWidth="1"/>
    <col min="7170" max="7170" width="7" style="7" customWidth="1"/>
    <col min="7171" max="7171" width="4.26953125" style="7" bestFit="1" customWidth="1"/>
    <col min="7172" max="7172" width="6" style="7" bestFit="1" customWidth="1"/>
    <col min="7173" max="7173" width="6.1796875" style="7" customWidth="1"/>
    <col min="7174" max="7174" width="0.81640625" style="7" customWidth="1"/>
    <col min="7175" max="7175" width="7" style="7" customWidth="1"/>
    <col min="7176" max="7176" width="4.7265625" style="7" customWidth="1"/>
    <col min="7177" max="7177" width="6.54296875" style="7" bestFit="1" customWidth="1"/>
    <col min="7178" max="7178" width="6.26953125" style="7" customWidth="1"/>
    <col min="7179" max="7179" width="0.81640625" style="7" customWidth="1"/>
    <col min="7180" max="7180" width="6.26953125" style="7" bestFit="1" customWidth="1"/>
    <col min="7181" max="7181" width="5.1796875" style="7" customWidth="1"/>
    <col min="7182" max="7182" width="5.81640625" style="7" customWidth="1"/>
    <col min="7183" max="7183" width="6" style="7" customWidth="1"/>
    <col min="7184" max="7424" width="9.1796875" style="7"/>
    <col min="7425" max="7425" width="17.453125" style="7" customWidth="1"/>
    <col min="7426" max="7426" width="7" style="7" customWidth="1"/>
    <col min="7427" max="7427" width="4.26953125" style="7" bestFit="1" customWidth="1"/>
    <col min="7428" max="7428" width="6" style="7" bestFit="1" customWidth="1"/>
    <col min="7429" max="7429" width="6.1796875" style="7" customWidth="1"/>
    <col min="7430" max="7430" width="0.81640625" style="7" customWidth="1"/>
    <col min="7431" max="7431" width="7" style="7" customWidth="1"/>
    <col min="7432" max="7432" width="4.7265625" style="7" customWidth="1"/>
    <col min="7433" max="7433" width="6.54296875" style="7" bestFit="1" customWidth="1"/>
    <col min="7434" max="7434" width="6.26953125" style="7" customWidth="1"/>
    <col min="7435" max="7435" width="0.81640625" style="7" customWidth="1"/>
    <col min="7436" max="7436" width="6.26953125" style="7" bestFit="1" customWidth="1"/>
    <col min="7437" max="7437" width="5.1796875" style="7" customWidth="1"/>
    <col min="7438" max="7438" width="5.81640625" style="7" customWidth="1"/>
    <col min="7439" max="7439" width="6" style="7" customWidth="1"/>
    <col min="7440" max="7680" width="9.1796875" style="7"/>
    <col min="7681" max="7681" width="17.453125" style="7" customWidth="1"/>
    <col min="7682" max="7682" width="7" style="7" customWidth="1"/>
    <col min="7683" max="7683" width="4.26953125" style="7" bestFit="1" customWidth="1"/>
    <col min="7684" max="7684" width="6" style="7" bestFit="1" customWidth="1"/>
    <col min="7685" max="7685" width="6.1796875" style="7" customWidth="1"/>
    <col min="7686" max="7686" width="0.81640625" style="7" customWidth="1"/>
    <col min="7687" max="7687" width="7" style="7" customWidth="1"/>
    <col min="7688" max="7688" width="4.7265625" style="7" customWidth="1"/>
    <col min="7689" max="7689" width="6.54296875" style="7" bestFit="1" customWidth="1"/>
    <col min="7690" max="7690" width="6.26953125" style="7" customWidth="1"/>
    <col min="7691" max="7691" width="0.81640625" style="7" customWidth="1"/>
    <col min="7692" max="7692" width="6.26953125" style="7" bestFit="1" customWidth="1"/>
    <col min="7693" max="7693" width="5.1796875" style="7" customWidth="1"/>
    <col min="7694" max="7694" width="5.81640625" style="7" customWidth="1"/>
    <col min="7695" max="7695" width="6" style="7" customWidth="1"/>
    <col min="7696" max="7936" width="9.1796875" style="7"/>
    <col min="7937" max="7937" width="17.453125" style="7" customWidth="1"/>
    <col min="7938" max="7938" width="7" style="7" customWidth="1"/>
    <col min="7939" max="7939" width="4.26953125" style="7" bestFit="1" customWidth="1"/>
    <col min="7940" max="7940" width="6" style="7" bestFit="1" customWidth="1"/>
    <col min="7941" max="7941" width="6.1796875" style="7" customWidth="1"/>
    <col min="7942" max="7942" width="0.81640625" style="7" customWidth="1"/>
    <col min="7943" max="7943" width="7" style="7" customWidth="1"/>
    <col min="7944" max="7944" width="4.7265625" style="7" customWidth="1"/>
    <col min="7945" max="7945" width="6.54296875" style="7" bestFit="1" customWidth="1"/>
    <col min="7946" max="7946" width="6.26953125" style="7" customWidth="1"/>
    <col min="7947" max="7947" width="0.81640625" style="7" customWidth="1"/>
    <col min="7948" max="7948" width="6.26953125" style="7" bestFit="1" customWidth="1"/>
    <col min="7949" max="7949" width="5.1796875" style="7" customWidth="1"/>
    <col min="7950" max="7950" width="5.81640625" style="7" customWidth="1"/>
    <col min="7951" max="7951" width="6" style="7" customWidth="1"/>
    <col min="7952" max="8192" width="9.1796875" style="7"/>
    <col min="8193" max="8193" width="17.453125" style="7" customWidth="1"/>
    <col min="8194" max="8194" width="7" style="7" customWidth="1"/>
    <col min="8195" max="8195" width="4.26953125" style="7" bestFit="1" customWidth="1"/>
    <col min="8196" max="8196" width="6" style="7" bestFit="1" customWidth="1"/>
    <col min="8197" max="8197" width="6.1796875" style="7" customWidth="1"/>
    <col min="8198" max="8198" width="0.81640625" style="7" customWidth="1"/>
    <col min="8199" max="8199" width="7" style="7" customWidth="1"/>
    <col min="8200" max="8200" width="4.7265625" style="7" customWidth="1"/>
    <col min="8201" max="8201" width="6.54296875" style="7" bestFit="1" customWidth="1"/>
    <col min="8202" max="8202" width="6.26953125" style="7" customWidth="1"/>
    <col min="8203" max="8203" width="0.81640625" style="7" customWidth="1"/>
    <col min="8204" max="8204" width="6.26953125" style="7" bestFit="1" customWidth="1"/>
    <col min="8205" max="8205" width="5.1796875" style="7" customWidth="1"/>
    <col min="8206" max="8206" width="5.81640625" style="7" customWidth="1"/>
    <col min="8207" max="8207" width="6" style="7" customWidth="1"/>
    <col min="8208" max="8448" width="9.1796875" style="7"/>
    <col min="8449" max="8449" width="17.453125" style="7" customWidth="1"/>
    <col min="8450" max="8450" width="7" style="7" customWidth="1"/>
    <col min="8451" max="8451" width="4.26953125" style="7" bestFit="1" customWidth="1"/>
    <col min="8452" max="8452" width="6" style="7" bestFit="1" customWidth="1"/>
    <col min="8453" max="8453" width="6.1796875" style="7" customWidth="1"/>
    <col min="8454" max="8454" width="0.81640625" style="7" customWidth="1"/>
    <col min="8455" max="8455" width="7" style="7" customWidth="1"/>
    <col min="8456" max="8456" width="4.7265625" style="7" customWidth="1"/>
    <col min="8457" max="8457" width="6.54296875" style="7" bestFit="1" customWidth="1"/>
    <col min="8458" max="8458" width="6.26953125" style="7" customWidth="1"/>
    <col min="8459" max="8459" width="0.81640625" style="7" customWidth="1"/>
    <col min="8460" max="8460" width="6.26953125" style="7" bestFit="1" customWidth="1"/>
    <col min="8461" max="8461" width="5.1796875" style="7" customWidth="1"/>
    <col min="8462" max="8462" width="5.81640625" style="7" customWidth="1"/>
    <col min="8463" max="8463" width="6" style="7" customWidth="1"/>
    <col min="8464" max="8704" width="9.1796875" style="7"/>
    <col min="8705" max="8705" width="17.453125" style="7" customWidth="1"/>
    <col min="8706" max="8706" width="7" style="7" customWidth="1"/>
    <col min="8707" max="8707" width="4.26953125" style="7" bestFit="1" customWidth="1"/>
    <col min="8708" max="8708" width="6" style="7" bestFit="1" customWidth="1"/>
    <col min="8709" max="8709" width="6.1796875" style="7" customWidth="1"/>
    <col min="8710" max="8710" width="0.81640625" style="7" customWidth="1"/>
    <col min="8711" max="8711" width="7" style="7" customWidth="1"/>
    <col min="8712" max="8712" width="4.7265625" style="7" customWidth="1"/>
    <col min="8713" max="8713" width="6.54296875" style="7" bestFit="1" customWidth="1"/>
    <col min="8714" max="8714" width="6.26953125" style="7" customWidth="1"/>
    <col min="8715" max="8715" width="0.81640625" style="7" customWidth="1"/>
    <col min="8716" max="8716" width="6.26953125" style="7" bestFit="1" customWidth="1"/>
    <col min="8717" max="8717" width="5.1796875" style="7" customWidth="1"/>
    <col min="8718" max="8718" width="5.81640625" style="7" customWidth="1"/>
    <col min="8719" max="8719" width="6" style="7" customWidth="1"/>
    <col min="8720" max="8960" width="9.1796875" style="7"/>
    <col min="8961" max="8961" width="17.453125" style="7" customWidth="1"/>
    <col min="8962" max="8962" width="7" style="7" customWidth="1"/>
    <col min="8963" max="8963" width="4.26953125" style="7" bestFit="1" customWidth="1"/>
    <col min="8964" max="8964" width="6" style="7" bestFit="1" customWidth="1"/>
    <col min="8965" max="8965" width="6.1796875" style="7" customWidth="1"/>
    <col min="8966" max="8966" width="0.81640625" style="7" customWidth="1"/>
    <col min="8967" max="8967" width="7" style="7" customWidth="1"/>
    <col min="8968" max="8968" width="4.7265625" style="7" customWidth="1"/>
    <col min="8969" max="8969" width="6.54296875" style="7" bestFit="1" customWidth="1"/>
    <col min="8970" max="8970" width="6.26953125" style="7" customWidth="1"/>
    <col min="8971" max="8971" width="0.81640625" style="7" customWidth="1"/>
    <col min="8972" max="8972" width="6.26953125" style="7" bestFit="1" customWidth="1"/>
    <col min="8973" max="8973" width="5.1796875" style="7" customWidth="1"/>
    <col min="8974" max="8974" width="5.81640625" style="7" customWidth="1"/>
    <col min="8975" max="8975" width="6" style="7" customWidth="1"/>
    <col min="8976" max="9216" width="9.1796875" style="7"/>
    <col min="9217" max="9217" width="17.453125" style="7" customWidth="1"/>
    <col min="9218" max="9218" width="7" style="7" customWidth="1"/>
    <col min="9219" max="9219" width="4.26953125" style="7" bestFit="1" customWidth="1"/>
    <col min="9220" max="9220" width="6" style="7" bestFit="1" customWidth="1"/>
    <col min="9221" max="9221" width="6.1796875" style="7" customWidth="1"/>
    <col min="9222" max="9222" width="0.81640625" style="7" customWidth="1"/>
    <col min="9223" max="9223" width="7" style="7" customWidth="1"/>
    <col min="9224" max="9224" width="4.7265625" style="7" customWidth="1"/>
    <col min="9225" max="9225" width="6.54296875" style="7" bestFit="1" customWidth="1"/>
    <col min="9226" max="9226" width="6.26953125" style="7" customWidth="1"/>
    <col min="9227" max="9227" width="0.81640625" style="7" customWidth="1"/>
    <col min="9228" max="9228" width="6.26953125" style="7" bestFit="1" customWidth="1"/>
    <col min="9229" max="9229" width="5.1796875" style="7" customWidth="1"/>
    <col min="9230" max="9230" width="5.81640625" style="7" customWidth="1"/>
    <col min="9231" max="9231" width="6" style="7" customWidth="1"/>
    <col min="9232" max="9472" width="9.1796875" style="7"/>
    <col min="9473" max="9473" width="17.453125" style="7" customWidth="1"/>
    <col min="9474" max="9474" width="7" style="7" customWidth="1"/>
    <col min="9475" max="9475" width="4.26953125" style="7" bestFit="1" customWidth="1"/>
    <col min="9476" max="9476" width="6" style="7" bestFit="1" customWidth="1"/>
    <col min="9477" max="9477" width="6.1796875" style="7" customWidth="1"/>
    <col min="9478" max="9478" width="0.81640625" style="7" customWidth="1"/>
    <col min="9479" max="9479" width="7" style="7" customWidth="1"/>
    <col min="9480" max="9480" width="4.7265625" style="7" customWidth="1"/>
    <col min="9481" max="9481" width="6.54296875" style="7" bestFit="1" customWidth="1"/>
    <col min="9482" max="9482" width="6.26953125" style="7" customWidth="1"/>
    <col min="9483" max="9483" width="0.81640625" style="7" customWidth="1"/>
    <col min="9484" max="9484" width="6.26953125" style="7" bestFit="1" customWidth="1"/>
    <col min="9485" max="9485" width="5.1796875" style="7" customWidth="1"/>
    <col min="9486" max="9486" width="5.81640625" style="7" customWidth="1"/>
    <col min="9487" max="9487" width="6" style="7" customWidth="1"/>
    <col min="9488" max="9728" width="9.1796875" style="7"/>
    <col min="9729" max="9729" width="17.453125" style="7" customWidth="1"/>
    <col min="9730" max="9730" width="7" style="7" customWidth="1"/>
    <col min="9731" max="9731" width="4.26953125" style="7" bestFit="1" customWidth="1"/>
    <col min="9732" max="9732" width="6" style="7" bestFit="1" customWidth="1"/>
    <col min="9733" max="9733" width="6.1796875" style="7" customWidth="1"/>
    <col min="9734" max="9734" width="0.81640625" style="7" customWidth="1"/>
    <col min="9735" max="9735" width="7" style="7" customWidth="1"/>
    <col min="9736" max="9736" width="4.7265625" style="7" customWidth="1"/>
    <col min="9737" max="9737" width="6.54296875" style="7" bestFit="1" customWidth="1"/>
    <col min="9738" max="9738" width="6.26953125" style="7" customWidth="1"/>
    <col min="9739" max="9739" width="0.81640625" style="7" customWidth="1"/>
    <col min="9740" max="9740" width="6.26953125" style="7" bestFit="1" customWidth="1"/>
    <col min="9741" max="9741" width="5.1796875" style="7" customWidth="1"/>
    <col min="9742" max="9742" width="5.81640625" style="7" customWidth="1"/>
    <col min="9743" max="9743" width="6" style="7" customWidth="1"/>
    <col min="9744" max="9984" width="9.1796875" style="7"/>
    <col min="9985" max="9985" width="17.453125" style="7" customWidth="1"/>
    <col min="9986" max="9986" width="7" style="7" customWidth="1"/>
    <col min="9987" max="9987" width="4.26953125" style="7" bestFit="1" customWidth="1"/>
    <col min="9988" max="9988" width="6" style="7" bestFit="1" customWidth="1"/>
    <col min="9989" max="9989" width="6.1796875" style="7" customWidth="1"/>
    <col min="9990" max="9990" width="0.81640625" style="7" customWidth="1"/>
    <col min="9991" max="9991" width="7" style="7" customWidth="1"/>
    <col min="9992" max="9992" width="4.7265625" style="7" customWidth="1"/>
    <col min="9993" max="9993" width="6.54296875" style="7" bestFit="1" customWidth="1"/>
    <col min="9994" max="9994" width="6.26953125" style="7" customWidth="1"/>
    <col min="9995" max="9995" width="0.81640625" style="7" customWidth="1"/>
    <col min="9996" max="9996" width="6.26953125" style="7" bestFit="1" customWidth="1"/>
    <col min="9997" max="9997" width="5.1796875" style="7" customWidth="1"/>
    <col min="9998" max="9998" width="5.81640625" style="7" customWidth="1"/>
    <col min="9999" max="9999" width="6" style="7" customWidth="1"/>
    <col min="10000" max="10240" width="9.1796875" style="7"/>
    <col min="10241" max="10241" width="17.453125" style="7" customWidth="1"/>
    <col min="10242" max="10242" width="7" style="7" customWidth="1"/>
    <col min="10243" max="10243" width="4.26953125" style="7" bestFit="1" customWidth="1"/>
    <col min="10244" max="10244" width="6" style="7" bestFit="1" customWidth="1"/>
    <col min="10245" max="10245" width="6.1796875" style="7" customWidth="1"/>
    <col min="10246" max="10246" width="0.81640625" style="7" customWidth="1"/>
    <col min="10247" max="10247" width="7" style="7" customWidth="1"/>
    <col min="10248" max="10248" width="4.7265625" style="7" customWidth="1"/>
    <col min="10249" max="10249" width="6.54296875" style="7" bestFit="1" customWidth="1"/>
    <col min="10250" max="10250" width="6.26953125" style="7" customWidth="1"/>
    <col min="10251" max="10251" width="0.81640625" style="7" customWidth="1"/>
    <col min="10252" max="10252" width="6.26953125" style="7" bestFit="1" customWidth="1"/>
    <col min="10253" max="10253" width="5.1796875" style="7" customWidth="1"/>
    <col min="10254" max="10254" width="5.81640625" style="7" customWidth="1"/>
    <col min="10255" max="10255" width="6" style="7" customWidth="1"/>
    <col min="10256" max="10496" width="9.1796875" style="7"/>
    <col min="10497" max="10497" width="17.453125" style="7" customWidth="1"/>
    <col min="10498" max="10498" width="7" style="7" customWidth="1"/>
    <col min="10499" max="10499" width="4.26953125" style="7" bestFit="1" customWidth="1"/>
    <col min="10500" max="10500" width="6" style="7" bestFit="1" customWidth="1"/>
    <col min="10501" max="10501" width="6.1796875" style="7" customWidth="1"/>
    <col min="10502" max="10502" width="0.81640625" style="7" customWidth="1"/>
    <col min="10503" max="10503" width="7" style="7" customWidth="1"/>
    <col min="10504" max="10504" width="4.7265625" style="7" customWidth="1"/>
    <col min="10505" max="10505" width="6.54296875" style="7" bestFit="1" customWidth="1"/>
    <col min="10506" max="10506" width="6.26953125" style="7" customWidth="1"/>
    <col min="10507" max="10507" width="0.81640625" style="7" customWidth="1"/>
    <col min="10508" max="10508" width="6.26953125" style="7" bestFit="1" customWidth="1"/>
    <col min="10509" max="10509" width="5.1796875" style="7" customWidth="1"/>
    <col min="10510" max="10510" width="5.81640625" style="7" customWidth="1"/>
    <col min="10511" max="10511" width="6" style="7" customWidth="1"/>
    <col min="10512" max="10752" width="9.1796875" style="7"/>
    <col min="10753" max="10753" width="17.453125" style="7" customWidth="1"/>
    <col min="10754" max="10754" width="7" style="7" customWidth="1"/>
    <col min="10755" max="10755" width="4.26953125" style="7" bestFit="1" customWidth="1"/>
    <col min="10756" max="10756" width="6" style="7" bestFit="1" customWidth="1"/>
    <col min="10757" max="10757" width="6.1796875" style="7" customWidth="1"/>
    <col min="10758" max="10758" width="0.81640625" style="7" customWidth="1"/>
    <col min="10759" max="10759" width="7" style="7" customWidth="1"/>
    <col min="10760" max="10760" width="4.7265625" style="7" customWidth="1"/>
    <col min="10761" max="10761" width="6.54296875" style="7" bestFit="1" customWidth="1"/>
    <col min="10762" max="10762" width="6.26953125" style="7" customWidth="1"/>
    <col min="10763" max="10763" width="0.81640625" style="7" customWidth="1"/>
    <col min="10764" max="10764" width="6.26953125" style="7" bestFit="1" customWidth="1"/>
    <col min="10765" max="10765" width="5.1796875" style="7" customWidth="1"/>
    <col min="10766" max="10766" width="5.81640625" style="7" customWidth="1"/>
    <col min="10767" max="10767" width="6" style="7" customWidth="1"/>
    <col min="10768" max="11008" width="9.1796875" style="7"/>
    <col min="11009" max="11009" width="17.453125" style="7" customWidth="1"/>
    <col min="11010" max="11010" width="7" style="7" customWidth="1"/>
    <col min="11011" max="11011" width="4.26953125" style="7" bestFit="1" customWidth="1"/>
    <col min="11012" max="11012" width="6" style="7" bestFit="1" customWidth="1"/>
    <col min="11013" max="11013" width="6.1796875" style="7" customWidth="1"/>
    <col min="11014" max="11014" width="0.81640625" style="7" customWidth="1"/>
    <col min="11015" max="11015" width="7" style="7" customWidth="1"/>
    <col min="11016" max="11016" width="4.7265625" style="7" customWidth="1"/>
    <col min="11017" max="11017" width="6.54296875" style="7" bestFit="1" customWidth="1"/>
    <col min="11018" max="11018" width="6.26953125" style="7" customWidth="1"/>
    <col min="11019" max="11019" width="0.81640625" style="7" customWidth="1"/>
    <col min="11020" max="11020" width="6.26953125" style="7" bestFit="1" customWidth="1"/>
    <col min="11021" max="11021" width="5.1796875" style="7" customWidth="1"/>
    <col min="11022" max="11022" width="5.81640625" style="7" customWidth="1"/>
    <col min="11023" max="11023" width="6" style="7" customWidth="1"/>
    <col min="11024" max="11264" width="9.1796875" style="7"/>
    <col min="11265" max="11265" width="17.453125" style="7" customWidth="1"/>
    <col min="11266" max="11266" width="7" style="7" customWidth="1"/>
    <col min="11267" max="11267" width="4.26953125" style="7" bestFit="1" customWidth="1"/>
    <col min="11268" max="11268" width="6" style="7" bestFit="1" customWidth="1"/>
    <col min="11269" max="11269" width="6.1796875" style="7" customWidth="1"/>
    <col min="11270" max="11270" width="0.81640625" style="7" customWidth="1"/>
    <col min="11271" max="11271" width="7" style="7" customWidth="1"/>
    <col min="11272" max="11272" width="4.7265625" style="7" customWidth="1"/>
    <col min="11273" max="11273" width="6.54296875" style="7" bestFit="1" customWidth="1"/>
    <col min="11274" max="11274" width="6.26953125" style="7" customWidth="1"/>
    <col min="11275" max="11275" width="0.81640625" style="7" customWidth="1"/>
    <col min="11276" max="11276" width="6.26953125" style="7" bestFit="1" customWidth="1"/>
    <col min="11277" max="11277" width="5.1796875" style="7" customWidth="1"/>
    <col min="11278" max="11278" width="5.81640625" style="7" customWidth="1"/>
    <col min="11279" max="11279" width="6" style="7" customWidth="1"/>
    <col min="11280" max="11520" width="9.1796875" style="7"/>
    <col min="11521" max="11521" width="17.453125" style="7" customWidth="1"/>
    <col min="11522" max="11522" width="7" style="7" customWidth="1"/>
    <col min="11523" max="11523" width="4.26953125" style="7" bestFit="1" customWidth="1"/>
    <col min="11524" max="11524" width="6" style="7" bestFit="1" customWidth="1"/>
    <col min="11525" max="11525" width="6.1796875" style="7" customWidth="1"/>
    <col min="11526" max="11526" width="0.81640625" style="7" customWidth="1"/>
    <col min="11527" max="11527" width="7" style="7" customWidth="1"/>
    <col min="11528" max="11528" width="4.7265625" style="7" customWidth="1"/>
    <col min="11529" max="11529" width="6.54296875" style="7" bestFit="1" customWidth="1"/>
    <col min="11530" max="11530" width="6.26953125" style="7" customWidth="1"/>
    <col min="11531" max="11531" width="0.81640625" style="7" customWidth="1"/>
    <col min="11532" max="11532" width="6.26953125" style="7" bestFit="1" customWidth="1"/>
    <col min="11533" max="11533" width="5.1796875" style="7" customWidth="1"/>
    <col min="11534" max="11534" width="5.81640625" style="7" customWidth="1"/>
    <col min="11535" max="11535" width="6" style="7" customWidth="1"/>
    <col min="11536" max="11776" width="9.1796875" style="7"/>
    <col min="11777" max="11777" width="17.453125" style="7" customWidth="1"/>
    <col min="11778" max="11778" width="7" style="7" customWidth="1"/>
    <col min="11779" max="11779" width="4.26953125" style="7" bestFit="1" customWidth="1"/>
    <col min="11780" max="11780" width="6" style="7" bestFit="1" customWidth="1"/>
    <col min="11781" max="11781" width="6.1796875" style="7" customWidth="1"/>
    <col min="11782" max="11782" width="0.81640625" style="7" customWidth="1"/>
    <col min="11783" max="11783" width="7" style="7" customWidth="1"/>
    <col min="11784" max="11784" width="4.7265625" style="7" customWidth="1"/>
    <col min="11785" max="11785" width="6.54296875" style="7" bestFit="1" customWidth="1"/>
    <col min="11786" max="11786" width="6.26953125" style="7" customWidth="1"/>
    <col min="11787" max="11787" width="0.81640625" style="7" customWidth="1"/>
    <col min="11788" max="11788" width="6.26953125" style="7" bestFit="1" customWidth="1"/>
    <col min="11789" max="11789" width="5.1796875" style="7" customWidth="1"/>
    <col min="11790" max="11790" width="5.81640625" style="7" customWidth="1"/>
    <col min="11791" max="11791" width="6" style="7" customWidth="1"/>
    <col min="11792" max="12032" width="9.1796875" style="7"/>
    <col min="12033" max="12033" width="17.453125" style="7" customWidth="1"/>
    <col min="12034" max="12034" width="7" style="7" customWidth="1"/>
    <col min="12035" max="12035" width="4.26953125" style="7" bestFit="1" customWidth="1"/>
    <col min="12036" max="12036" width="6" style="7" bestFit="1" customWidth="1"/>
    <col min="12037" max="12037" width="6.1796875" style="7" customWidth="1"/>
    <col min="12038" max="12038" width="0.81640625" style="7" customWidth="1"/>
    <col min="12039" max="12039" width="7" style="7" customWidth="1"/>
    <col min="12040" max="12040" width="4.7265625" style="7" customWidth="1"/>
    <col min="12041" max="12041" width="6.54296875" style="7" bestFit="1" customWidth="1"/>
    <col min="12042" max="12042" width="6.26953125" style="7" customWidth="1"/>
    <col min="12043" max="12043" width="0.81640625" style="7" customWidth="1"/>
    <col min="12044" max="12044" width="6.26953125" style="7" bestFit="1" customWidth="1"/>
    <col min="12045" max="12045" width="5.1796875" style="7" customWidth="1"/>
    <col min="12046" max="12046" width="5.81640625" style="7" customWidth="1"/>
    <col min="12047" max="12047" width="6" style="7" customWidth="1"/>
    <col min="12048" max="12288" width="9.1796875" style="7"/>
    <col min="12289" max="12289" width="17.453125" style="7" customWidth="1"/>
    <col min="12290" max="12290" width="7" style="7" customWidth="1"/>
    <col min="12291" max="12291" width="4.26953125" style="7" bestFit="1" customWidth="1"/>
    <col min="12292" max="12292" width="6" style="7" bestFit="1" customWidth="1"/>
    <col min="12293" max="12293" width="6.1796875" style="7" customWidth="1"/>
    <col min="12294" max="12294" width="0.81640625" style="7" customWidth="1"/>
    <col min="12295" max="12295" width="7" style="7" customWidth="1"/>
    <col min="12296" max="12296" width="4.7265625" style="7" customWidth="1"/>
    <col min="12297" max="12297" width="6.54296875" style="7" bestFit="1" customWidth="1"/>
    <col min="12298" max="12298" width="6.26953125" style="7" customWidth="1"/>
    <col min="12299" max="12299" width="0.81640625" style="7" customWidth="1"/>
    <col min="12300" max="12300" width="6.26953125" style="7" bestFit="1" customWidth="1"/>
    <col min="12301" max="12301" width="5.1796875" style="7" customWidth="1"/>
    <col min="12302" max="12302" width="5.81640625" style="7" customWidth="1"/>
    <col min="12303" max="12303" width="6" style="7" customWidth="1"/>
    <col min="12304" max="12544" width="9.1796875" style="7"/>
    <col min="12545" max="12545" width="17.453125" style="7" customWidth="1"/>
    <col min="12546" max="12546" width="7" style="7" customWidth="1"/>
    <col min="12547" max="12547" width="4.26953125" style="7" bestFit="1" customWidth="1"/>
    <col min="12548" max="12548" width="6" style="7" bestFit="1" customWidth="1"/>
    <col min="12549" max="12549" width="6.1796875" style="7" customWidth="1"/>
    <col min="12550" max="12550" width="0.81640625" style="7" customWidth="1"/>
    <col min="12551" max="12551" width="7" style="7" customWidth="1"/>
    <col min="12552" max="12552" width="4.7265625" style="7" customWidth="1"/>
    <col min="12553" max="12553" width="6.54296875" style="7" bestFit="1" customWidth="1"/>
    <col min="12554" max="12554" width="6.26953125" style="7" customWidth="1"/>
    <col min="12555" max="12555" width="0.81640625" style="7" customWidth="1"/>
    <col min="12556" max="12556" width="6.26953125" style="7" bestFit="1" customWidth="1"/>
    <col min="12557" max="12557" width="5.1796875" style="7" customWidth="1"/>
    <col min="12558" max="12558" width="5.81640625" style="7" customWidth="1"/>
    <col min="12559" max="12559" width="6" style="7" customWidth="1"/>
    <col min="12560" max="12800" width="9.1796875" style="7"/>
    <col min="12801" max="12801" width="17.453125" style="7" customWidth="1"/>
    <col min="12802" max="12802" width="7" style="7" customWidth="1"/>
    <col min="12803" max="12803" width="4.26953125" style="7" bestFit="1" customWidth="1"/>
    <col min="12804" max="12804" width="6" style="7" bestFit="1" customWidth="1"/>
    <col min="12805" max="12805" width="6.1796875" style="7" customWidth="1"/>
    <col min="12806" max="12806" width="0.81640625" style="7" customWidth="1"/>
    <col min="12807" max="12807" width="7" style="7" customWidth="1"/>
    <col min="12808" max="12808" width="4.7265625" style="7" customWidth="1"/>
    <col min="12809" max="12809" width="6.54296875" style="7" bestFit="1" customWidth="1"/>
    <col min="12810" max="12810" width="6.26953125" style="7" customWidth="1"/>
    <col min="12811" max="12811" width="0.81640625" style="7" customWidth="1"/>
    <col min="12812" max="12812" width="6.26953125" style="7" bestFit="1" customWidth="1"/>
    <col min="12813" max="12813" width="5.1796875" style="7" customWidth="1"/>
    <col min="12814" max="12814" width="5.81640625" style="7" customWidth="1"/>
    <col min="12815" max="12815" width="6" style="7" customWidth="1"/>
    <col min="12816" max="13056" width="9.1796875" style="7"/>
    <col min="13057" max="13057" width="17.453125" style="7" customWidth="1"/>
    <col min="13058" max="13058" width="7" style="7" customWidth="1"/>
    <col min="13059" max="13059" width="4.26953125" style="7" bestFit="1" customWidth="1"/>
    <col min="13060" max="13060" width="6" style="7" bestFit="1" customWidth="1"/>
    <col min="13061" max="13061" width="6.1796875" style="7" customWidth="1"/>
    <col min="13062" max="13062" width="0.81640625" style="7" customWidth="1"/>
    <col min="13063" max="13063" width="7" style="7" customWidth="1"/>
    <col min="13064" max="13064" width="4.7265625" style="7" customWidth="1"/>
    <col min="13065" max="13065" width="6.54296875" style="7" bestFit="1" customWidth="1"/>
    <col min="13066" max="13066" width="6.26953125" style="7" customWidth="1"/>
    <col min="13067" max="13067" width="0.81640625" style="7" customWidth="1"/>
    <col min="13068" max="13068" width="6.26953125" style="7" bestFit="1" customWidth="1"/>
    <col min="13069" max="13069" width="5.1796875" style="7" customWidth="1"/>
    <col min="13070" max="13070" width="5.81640625" style="7" customWidth="1"/>
    <col min="13071" max="13071" width="6" style="7" customWidth="1"/>
    <col min="13072" max="13312" width="9.1796875" style="7"/>
    <col min="13313" max="13313" width="17.453125" style="7" customWidth="1"/>
    <col min="13314" max="13314" width="7" style="7" customWidth="1"/>
    <col min="13315" max="13315" width="4.26953125" style="7" bestFit="1" customWidth="1"/>
    <col min="13316" max="13316" width="6" style="7" bestFit="1" customWidth="1"/>
    <col min="13317" max="13317" width="6.1796875" style="7" customWidth="1"/>
    <col min="13318" max="13318" width="0.81640625" style="7" customWidth="1"/>
    <col min="13319" max="13319" width="7" style="7" customWidth="1"/>
    <col min="13320" max="13320" width="4.7265625" style="7" customWidth="1"/>
    <col min="13321" max="13321" width="6.54296875" style="7" bestFit="1" customWidth="1"/>
    <col min="13322" max="13322" width="6.26953125" style="7" customWidth="1"/>
    <col min="13323" max="13323" width="0.81640625" style="7" customWidth="1"/>
    <col min="13324" max="13324" width="6.26953125" style="7" bestFit="1" customWidth="1"/>
    <col min="13325" max="13325" width="5.1796875" style="7" customWidth="1"/>
    <col min="13326" max="13326" width="5.81640625" style="7" customWidth="1"/>
    <col min="13327" max="13327" width="6" style="7" customWidth="1"/>
    <col min="13328" max="13568" width="9.1796875" style="7"/>
    <col min="13569" max="13569" width="17.453125" style="7" customWidth="1"/>
    <col min="13570" max="13570" width="7" style="7" customWidth="1"/>
    <col min="13571" max="13571" width="4.26953125" style="7" bestFit="1" customWidth="1"/>
    <col min="13572" max="13572" width="6" style="7" bestFit="1" customWidth="1"/>
    <col min="13573" max="13573" width="6.1796875" style="7" customWidth="1"/>
    <col min="13574" max="13574" width="0.81640625" style="7" customWidth="1"/>
    <col min="13575" max="13575" width="7" style="7" customWidth="1"/>
    <col min="13576" max="13576" width="4.7265625" style="7" customWidth="1"/>
    <col min="13577" max="13577" width="6.54296875" style="7" bestFit="1" customWidth="1"/>
    <col min="13578" max="13578" width="6.26953125" style="7" customWidth="1"/>
    <col min="13579" max="13579" width="0.81640625" style="7" customWidth="1"/>
    <col min="13580" max="13580" width="6.26953125" style="7" bestFit="1" customWidth="1"/>
    <col min="13581" max="13581" width="5.1796875" style="7" customWidth="1"/>
    <col min="13582" max="13582" width="5.81640625" style="7" customWidth="1"/>
    <col min="13583" max="13583" width="6" style="7" customWidth="1"/>
    <col min="13584" max="13824" width="9.1796875" style="7"/>
    <col min="13825" max="13825" width="17.453125" style="7" customWidth="1"/>
    <col min="13826" max="13826" width="7" style="7" customWidth="1"/>
    <col min="13827" max="13827" width="4.26953125" style="7" bestFit="1" customWidth="1"/>
    <col min="13828" max="13828" width="6" style="7" bestFit="1" customWidth="1"/>
    <col min="13829" max="13829" width="6.1796875" style="7" customWidth="1"/>
    <col min="13830" max="13830" width="0.81640625" style="7" customWidth="1"/>
    <col min="13831" max="13831" width="7" style="7" customWidth="1"/>
    <col min="13832" max="13832" width="4.7265625" style="7" customWidth="1"/>
    <col min="13833" max="13833" width="6.54296875" style="7" bestFit="1" customWidth="1"/>
    <col min="13834" max="13834" width="6.26953125" style="7" customWidth="1"/>
    <col min="13835" max="13835" width="0.81640625" style="7" customWidth="1"/>
    <col min="13836" max="13836" width="6.26953125" style="7" bestFit="1" customWidth="1"/>
    <col min="13837" max="13837" width="5.1796875" style="7" customWidth="1"/>
    <col min="13838" max="13838" width="5.81640625" style="7" customWidth="1"/>
    <col min="13839" max="13839" width="6" style="7" customWidth="1"/>
    <col min="13840" max="14080" width="9.1796875" style="7"/>
    <col min="14081" max="14081" width="17.453125" style="7" customWidth="1"/>
    <col min="14082" max="14082" width="7" style="7" customWidth="1"/>
    <col min="14083" max="14083" width="4.26953125" style="7" bestFit="1" customWidth="1"/>
    <col min="14084" max="14084" width="6" style="7" bestFit="1" customWidth="1"/>
    <col min="14085" max="14085" width="6.1796875" style="7" customWidth="1"/>
    <col min="14086" max="14086" width="0.81640625" style="7" customWidth="1"/>
    <col min="14087" max="14087" width="7" style="7" customWidth="1"/>
    <col min="14088" max="14088" width="4.7265625" style="7" customWidth="1"/>
    <col min="14089" max="14089" width="6.54296875" style="7" bestFit="1" customWidth="1"/>
    <col min="14090" max="14090" width="6.26953125" style="7" customWidth="1"/>
    <col min="14091" max="14091" width="0.81640625" style="7" customWidth="1"/>
    <col min="14092" max="14092" width="6.26953125" style="7" bestFit="1" customWidth="1"/>
    <col min="14093" max="14093" width="5.1796875" style="7" customWidth="1"/>
    <col min="14094" max="14094" width="5.81640625" style="7" customWidth="1"/>
    <col min="14095" max="14095" width="6" style="7" customWidth="1"/>
    <col min="14096" max="14336" width="9.1796875" style="7"/>
    <col min="14337" max="14337" width="17.453125" style="7" customWidth="1"/>
    <col min="14338" max="14338" width="7" style="7" customWidth="1"/>
    <col min="14339" max="14339" width="4.26953125" style="7" bestFit="1" customWidth="1"/>
    <col min="14340" max="14340" width="6" style="7" bestFit="1" customWidth="1"/>
    <col min="14341" max="14341" width="6.1796875" style="7" customWidth="1"/>
    <col min="14342" max="14342" width="0.81640625" style="7" customWidth="1"/>
    <col min="14343" max="14343" width="7" style="7" customWidth="1"/>
    <col min="14344" max="14344" width="4.7265625" style="7" customWidth="1"/>
    <col min="14345" max="14345" width="6.54296875" style="7" bestFit="1" customWidth="1"/>
    <col min="14346" max="14346" width="6.26953125" style="7" customWidth="1"/>
    <col min="14347" max="14347" width="0.81640625" style="7" customWidth="1"/>
    <col min="14348" max="14348" width="6.26953125" style="7" bestFit="1" customWidth="1"/>
    <col min="14349" max="14349" width="5.1796875" style="7" customWidth="1"/>
    <col min="14350" max="14350" width="5.81640625" style="7" customWidth="1"/>
    <col min="14351" max="14351" width="6" style="7" customWidth="1"/>
    <col min="14352" max="14592" width="9.1796875" style="7"/>
    <col min="14593" max="14593" width="17.453125" style="7" customWidth="1"/>
    <col min="14594" max="14594" width="7" style="7" customWidth="1"/>
    <col min="14595" max="14595" width="4.26953125" style="7" bestFit="1" customWidth="1"/>
    <col min="14596" max="14596" width="6" style="7" bestFit="1" customWidth="1"/>
    <col min="14597" max="14597" width="6.1796875" style="7" customWidth="1"/>
    <col min="14598" max="14598" width="0.81640625" style="7" customWidth="1"/>
    <col min="14599" max="14599" width="7" style="7" customWidth="1"/>
    <col min="14600" max="14600" width="4.7265625" style="7" customWidth="1"/>
    <col min="14601" max="14601" width="6.54296875" style="7" bestFit="1" customWidth="1"/>
    <col min="14602" max="14602" width="6.26953125" style="7" customWidth="1"/>
    <col min="14603" max="14603" width="0.81640625" style="7" customWidth="1"/>
    <col min="14604" max="14604" width="6.26953125" style="7" bestFit="1" customWidth="1"/>
    <col min="14605" max="14605" width="5.1796875" style="7" customWidth="1"/>
    <col min="14606" max="14606" width="5.81640625" style="7" customWidth="1"/>
    <col min="14607" max="14607" width="6" style="7" customWidth="1"/>
    <col min="14608" max="14848" width="9.1796875" style="7"/>
    <col min="14849" max="14849" width="17.453125" style="7" customWidth="1"/>
    <col min="14850" max="14850" width="7" style="7" customWidth="1"/>
    <col min="14851" max="14851" width="4.26953125" style="7" bestFit="1" customWidth="1"/>
    <col min="14852" max="14852" width="6" style="7" bestFit="1" customWidth="1"/>
    <col min="14853" max="14853" width="6.1796875" style="7" customWidth="1"/>
    <col min="14854" max="14854" width="0.81640625" style="7" customWidth="1"/>
    <col min="14855" max="14855" width="7" style="7" customWidth="1"/>
    <col min="14856" max="14856" width="4.7265625" style="7" customWidth="1"/>
    <col min="14857" max="14857" width="6.54296875" style="7" bestFit="1" customWidth="1"/>
    <col min="14858" max="14858" width="6.26953125" style="7" customWidth="1"/>
    <col min="14859" max="14859" width="0.81640625" style="7" customWidth="1"/>
    <col min="14860" max="14860" width="6.26953125" style="7" bestFit="1" customWidth="1"/>
    <col min="14861" max="14861" width="5.1796875" style="7" customWidth="1"/>
    <col min="14862" max="14862" width="5.81640625" style="7" customWidth="1"/>
    <col min="14863" max="14863" width="6" style="7" customWidth="1"/>
    <col min="14864" max="15104" width="9.1796875" style="7"/>
    <col min="15105" max="15105" width="17.453125" style="7" customWidth="1"/>
    <col min="15106" max="15106" width="7" style="7" customWidth="1"/>
    <col min="15107" max="15107" width="4.26953125" style="7" bestFit="1" customWidth="1"/>
    <col min="15108" max="15108" width="6" style="7" bestFit="1" customWidth="1"/>
    <col min="15109" max="15109" width="6.1796875" style="7" customWidth="1"/>
    <col min="15110" max="15110" width="0.81640625" style="7" customWidth="1"/>
    <col min="15111" max="15111" width="7" style="7" customWidth="1"/>
    <col min="15112" max="15112" width="4.7265625" style="7" customWidth="1"/>
    <col min="15113" max="15113" width="6.54296875" style="7" bestFit="1" customWidth="1"/>
    <col min="15114" max="15114" width="6.26953125" style="7" customWidth="1"/>
    <col min="15115" max="15115" width="0.81640625" style="7" customWidth="1"/>
    <col min="15116" max="15116" width="6.26953125" style="7" bestFit="1" customWidth="1"/>
    <col min="15117" max="15117" width="5.1796875" style="7" customWidth="1"/>
    <col min="15118" max="15118" width="5.81640625" style="7" customWidth="1"/>
    <col min="15119" max="15119" width="6" style="7" customWidth="1"/>
    <col min="15120" max="15360" width="9.1796875" style="7"/>
    <col min="15361" max="15361" width="17.453125" style="7" customWidth="1"/>
    <col min="15362" max="15362" width="7" style="7" customWidth="1"/>
    <col min="15363" max="15363" width="4.26953125" style="7" bestFit="1" customWidth="1"/>
    <col min="15364" max="15364" width="6" style="7" bestFit="1" customWidth="1"/>
    <col min="15365" max="15365" width="6.1796875" style="7" customWidth="1"/>
    <col min="15366" max="15366" width="0.81640625" style="7" customWidth="1"/>
    <col min="15367" max="15367" width="7" style="7" customWidth="1"/>
    <col min="15368" max="15368" width="4.7265625" style="7" customWidth="1"/>
    <col min="15369" max="15369" width="6.54296875" style="7" bestFit="1" customWidth="1"/>
    <col min="15370" max="15370" width="6.26953125" style="7" customWidth="1"/>
    <col min="15371" max="15371" width="0.81640625" style="7" customWidth="1"/>
    <col min="15372" max="15372" width="6.26953125" style="7" bestFit="1" customWidth="1"/>
    <col min="15373" max="15373" width="5.1796875" style="7" customWidth="1"/>
    <col min="15374" max="15374" width="5.81640625" style="7" customWidth="1"/>
    <col min="15375" max="15375" width="6" style="7" customWidth="1"/>
    <col min="15376" max="15616" width="9.1796875" style="7"/>
    <col min="15617" max="15617" width="17.453125" style="7" customWidth="1"/>
    <col min="15618" max="15618" width="7" style="7" customWidth="1"/>
    <col min="15619" max="15619" width="4.26953125" style="7" bestFit="1" customWidth="1"/>
    <col min="15620" max="15620" width="6" style="7" bestFit="1" customWidth="1"/>
    <col min="15621" max="15621" width="6.1796875" style="7" customWidth="1"/>
    <col min="15622" max="15622" width="0.81640625" style="7" customWidth="1"/>
    <col min="15623" max="15623" width="7" style="7" customWidth="1"/>
    <col min="15624" max="15624" width="4.7265625" style="7" customWidth="1"/>
    <col min="15625" max="15625" width="6.54296875" style="7" bestFit="1" customWidth="1"/>
    <col min="15626" max="15626" width="6.26953125" style="7" customWidth="1"/>
    <col min="15627" max="15627" width="0.81640625" style="7" customWidth="1"/>
    <col min="15628" max="15628" width="6.26953125" style="7" bestFit="1" customWidth="1"/>
    <col min="15629" max="15629" width="5.1796875" style="7" customWidth="1"/>
    <col min="15630" max="15630" width="5.81640625" style="7" customWidth="1"/>
    <col min="15631" max="15631" width="6" style="7" customWidth="1"/>
    <col min="15632" max="15872" width="9.1796875" style="7"/>
    <col min="15873" max="15873" width="17.453125" style="7" customWidth="1"/>
    <col min="15874" max="15874" width="7" style="7" customWidth="1"/>
    <col min="15875" max="15875" width="4.26953125" style="7" bestFit="1" customWidth="1"/>
    <col min="15876" max="15876" width="6" style="7" bestFit="1" customWidth="1"/>
    <col min="15877" max="15877" width="6.1796875" style="7" customWidth="1"/>
    <col min="15878" max="15878" width="0.81640625" style="7" customWidth="1"/>
    <col min="15879" max="15879" width="7" style="7" customWidth="1"/>
    <col min="15880" max="15880" width="4.7265625" style="7" customWidth="1"/>
    <col min="15881" max="15881" width="6.54296875" style="7" bestFit="1" customWidth="1"/>
    <col min="15882" max="15882" width="6.26953125" style="7" customWidth="1"/>
    <col min="15883" max="15883" width="0.81640625" style="7" customWidth="1"/>
    <col min="15884" max="15884" width="6.26953125" style="7" bestFit="1" customWidth="1"/>
    <col min="15885" max="15885" width="5.1796875" style="7" customWidth="1"/>
    <col min="15886" max="15886" width="5.81640625" style="7" customWidth="1"/>
    <col min="15887" max="15887" width="6" style="7" customWidth="1"/>
    <col min="15888" max="16128" width="9.1796875" style="7"/>
    <col min="16129" max="16129" width="17.453125" style="7" customWidth="1"/>
    <col min="16130" max="16130" width="7" style="7" customWidth="1"/>
    <col min="16131" max="16131" width="4.26953125" style="7" bestFit="1" customWidth="1"/>
    <col min="16132" max="16132" width="6" style="7" bestFit="1" customWidth="1"/>
    <col min="16133" max="16133" width="6.1796875" style="7" customWidth="1"/>
    <col min="16134" max="16134" width="0.81640625" style="7" customWidth="1"/>
    <col min="16135" max="16135" width="7" style="7" customWidth="1"/>
    <col min="16136" max="16136" width="4.7265625" style="7" customWidth="1"/>
    <col min="16137" max="16137" width="6.54296875" style="7" bestFit="1" customWidth="1"/>
    <col min="16138" max="16138" width="6.26953125" style="7" customWidth="1"/>
    <col min="16139" max="16139" width="0.81640625" style="7" customWidth="1"/>
    <col min="16140" max="16140" width="6.26953125" style="7" bestFit="1" customWidth="1"/>
    <col min="16141" max="16141" width="5.1796875" style="7" customWidth="1"/>
    <col min="16142" max="16142" width="5.81640625" style="7" customWidth="1"/>
    <col min="16143" max="16143" width="6" style="7" customWidth="1"/>
    <col min="16144" max="16384" width="9.1796875" style="7"/>
  </cols>
  <sheetData>
    <row r="1" spans="1:15" s="1" customFormat="1" ht="12.75" customHeight="1" x14ac:dyDescent="0.25"/>
    <row r="2" spans="1:15" s="1" customFormat="1" ht="12.75" customHeight="1" x14ac:dyDescent="0.25"/>
    <row r="3" spans="1:15" s="3" customFormat="1" ht="12.75" customHeight="1" x14ac:dyDescent="0.25">
      <c r="A3" s="2"/>
    </row>
    <row r="4" spans="1:15" s="4" customFormat="1" ht="12" customHeight="1" x14ac:dyDescent="0.25">
      <c r="A4" s="4" t="s">
        <v>471</v>
      </c>
      <c r="B4" s="114"/>
      <c r="C4" s="114"/>
      <c r="D4" s="114"/>
      <c r="E4" s="114"/>
    </row>
    <row r="5" spans="1:15" s="60" customFormat="1" ht="12" customHeight="1" x14ac:dyDescent="0.25">
      <c r="A5" s="542" t="s">
        <v>167</v>
      </c>
      <c r="B5" s="542"/>
      <c r="C5" s="542"/>
      <c r="D5" s="542"/>
      <c r="E5" s="542"/>
      <c r="F5" s="542"/>
      <c r="G5" s="542"/>
      <c r="H5" s="542"/>
      <c r="I5" s="542"/>
      <c r="J5" s="542"/>
      <c r="K5" s="542"/>
      <c r="L5" s="542"/>
      <c r="M5" s="542"/>
      <c r="N5" s="542"/>
      <c r="O5" s="542"/>
    </row>
    <row r="6" spans="1:15" s="6" customFormat="1" ht="12" customHeight="1" x14ac:dyDescent="0.25">
      <c r="A6" s="5" t="s">
        <v>528</v>
      </c>
      <c r="B6" s="5"/>
      <c r="C6" s="5"/>
      <c r="D6" s="5"/>
      <c r="E6" s="5"/>
      <c r="F6" s="5"/>
      <c r="G6" s="5"/>
      <c r="H6" s="58"/>
      <c r="L6" s="5"/>
      <c r="M6" s="5"/>
      <c r="N6" s="151"/>
    </row>
    <row r="7" spans="1:15" s="26" customFormat="1" ht="6" customHeight="1" x14ac:dyDescent="0.25">
      <c r="A7" s="101"/>
      <c r="B7" s="102"/>
      <c r="C7" s="102"/>
      <c r="D7" s="102"/>
      <c r="E7" s="62"/>
      <c r="F7" s="62"/>
      <c r="G7" s="62"/>
      <c r="H7" s="62"/>
      <c r="I7" s="62"/>
      <c r="J7" s="62"/>
      <c r="K7" s="42"/>
      <c r="L7" s="42"/>
      <c r="M7" s="42"/>
    </row>
    <row r="8" spans="1:15" ht="15" customHeight="1" x14ac:dyDescent="0.2">
      <c r="A8" s="524" t="s">
        <v>168</v>
      </c>
      <c r="B8" s="526" t="s">
        <v>169</v>
      </c>
      <c r="C8" s="526"/>
      <c r="D8" s="526"/>
      <c r="E8" s="544"/>
      <c r="F8" s="443"/>
      <c r="G8" s="544" t="s">
        <v>170</v>
      </c>
      <c r="H8" s="544"/>
      <c r="I8" s="544"/>
      <c r="J8" s="544"/>
      <c r="K8" s="443"/>
      <c r="L8" s="544" t="s">
        <v>171</v>
      </c>
      <c r="M8" s="544"/>
      <c r="N8" s="526"/>
      <c r="O8" s="526"/>
    </row>
    <row r="9" spans="1:15" s="412" customFormat="1" ht="30" customHeight="1" x14ac:dyDescent="0.2">
      <c r="A9" s="525"/>
      <c r="B9" s="444" t="s">
        <v>172</v>
      </c>
      <c r="C9" s="444" t="s">
        <v>173</v>
      </c>
      <c r="D9" s="444" t="s">
        <v>174</v>
      </c>
      <c r="E9" s="444" t="s">
        <v>175</v>
      </c>
      <c r="F9" s="444"/>
      <c r="G9" s="444" t="s">
        <v>172</v>
      </c>
      <c r="H9" s="444" t="s">
        <v>173</v>
      </c>
      <c r="I9" s="444" t="s">
        <v>174</v>
      </c>
      <c r="J9" s="444" t="s">
        <v>175</v>
      </c>
      <c r="K9" s="444"/>
      <c r="L9" s="444" t="s">
        <v>172</v>
      </c>
      <c r="M9" s="444" t="s">
        <v>173</v>
      </c>
      <c r="N9" s="444" t="s">
        <v>174</v>
      </c>
      <c r="O9" s="444" t="s">
        <v>175</v>
      </c>
    </row>
    <row r="10" spans="1:15" s="412" customFormat="1" ht="3" customHeight="1" x14ac:dyDescent="0.25">
      <c r="A10" s="152"/>
      <c r="B10" s="514"/>
      <c r="C10" s="514"/>
      <c r="D10" s="514"/>
      <c r="E10" s="514"/>
      <c r="F10" s="557"/>
      <c r="G10" s="514"/>
      <c r="H10" s="514"/>
      <c r="I10" s="514"/>
      <c r="J10" s="514"/>
      <c r="K10" s="445"/>
      <c r="L10" s="445"/>
      <c r="M10" s="27"/>
      <c r="N10" s="153"/>
      <c r="O10" s="153"/>
    </row>
    <row r="11" spans="1:15" s="439" customFormat="1" ht="10" customHeight="1" x14ac:dyDescent="0.2">
      <c r="A11" s="300">
        <v>2019</v>
      </c>
      <c r="B11" s="154">
        <v>9076</v>
      </c>
      <c r="C11" s="152">
        <v>310</v>
      </c>
      <c r="D11" s="154">
        <v>15009</v>
      </c>
      <c r="E11" s="70">
        <v>3.4156015866020275</v>
      </c>
      <c r="F11" s="152"/>
      <c r="G11" s="154">
        <v>127000</v>
      </c>
      <c r="H11" s="154">
        <v>1331</v>
      </c>
      <c r="I11" s="154">
        <v>168794</v>
      </c>
      <c r="J11" s="70">
        <v>1.0480314960629922</v>
      </c>
      <c r="K11" s="152"/>
      <c r="L11" s="154">
        <v>36107</v>
      </c>
      <c r="M11" s="154">
        <v>1532</v>
      </c>
      <c r="N11" s="154">
        <v>57581</v>
      </c>
      <c r="O11" s="70">
        <v>4.242944581383111</v>
      </c>
    </row>
    <row r="12" spans="1:15" s="439" customFormat="1" ht="10" customHeight="1" x14ac:dyDescent="0.2">
      <c r="A12" s="300">
        <v>2020</v>
      </c>
      <c r="B12" s="154">
        <v>5451</v>
      </c>
      <c r="C12" s="152">
        <v>195</v>
      </c>
      <c r="D12" s="154">
        <v>8465</v>
      </c>
      <c r="E12" s="70">
        <v>3.5773252614199231</v>
      </c>
      <c r="F12" s="152"/>
      <c r="G12" s="154">
        <v>86682</v>
      </c>
      <c r="H12" s="154">
        <v>1061</v>
      </c>
      <c r="I12" s="154">
        <v>111532</v>
      </c>
      <c r="J12" s="70">
        <v>1.2240142128700306</v>
      </c>
      <c r="K12" s="152"/>
      <c r="L12" s="154">
        <v>26165</v>
      </c>
      <c r="M12" s="154">
        <v>1139</v>
      </c>
      <c r="N12" s="154">
        <v>39251</v>
      </c>
      <c r="O12" s="70">
        <v>4.3531435123256257</v>
      </c>
    </row>
    <row r="13" spans="1:15" s="439" customFormat="1" ht="10" customHeight="1" x14ac:dyDescent="0.2">
      <c r="A13" s="300">
        <v>2021</v>
      </c>
      <c r="B13" s="154">
        <v>7631</v>
      </c>
      <c r="C13" s="152">
        <v>246</v>
      </c>
      <c r="D13" s="154">
        <v>12023</v>
      </c>
      <c r="E13" s="70">
        <v>3.2236928318700038</v>
      </c>
      <c r="F13" s="152"/>
      <c r="G13" s="154">
        <v>110952</v>
      </c>
      <c r="H13" s="154">
        <v>1264</v>
      </c>
      <c r="I13" s="154">
        <v>142729</v>
      </c>
      <c r="J13" s="70">
        <v>1.139231379335208</v>
      </c>
      <c r="K13" s="152"/>
      <c r="L13" s="154">
        <v>33292</v>
      </c>
      <c r="M13" s="154">
        <v>1365</v>
      </c>
      <c r="N13" s="154">
        <v>49976</v>
      </c>
      <c r="O13" s="70">
        <v>4.1000841042893184</v>
      </c>
    </row>
    <row r="14" spans="1:15" s="439" customFormat="1" ht="10" customHeight="1" x14ac:dyDescent="0.2">
      <c r="A14" s="300">
        <v>2022</v>
      </c>
      <c r="B14" s="154">
        <v>8375</v>
      </c>
      <c r="C14" s="152">
        <v>295</v>
      </c>
      <c r="D14" s="154">
        <v>13579</v>
      </c>
      <c r="E14" s="70">
        <v>3.522388059701492</v>
      </c>
      <c r="F14" s="152"/>
      <c r="G14" s="154">
        <v>121818</v>
      </c>
      <c r="H14" s="154">
        <v>1333</v>
      </c>
      <c r="I14" s="154">
        <v>155934</v>
      </c>
      <c r="J14" s="70">
        <v>1.0942553645602455</v>
      </c>
      <c r="K14" s="152"/>
      <c r="L14" s="154">
        <v>35696</v>
      </c>
      <c r="M14" s="154">
        <v>1531</v>
      </c>
      <c r="N14" s="154">
        <v>53962</v>
      </c>
      <c r="O14" s="70">
        <v>4.288995965934558</v>
      </c>
    </row>
    <row r="15" spans="1:15" s="152" customFormat="1" ht="3" customHeight="1" x14ac:dyDescent="0.25">
      <c r="B15" s="154"/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155"/>
      <c r="N15" s="156"/>
      <c r="O15" s="156"/>
    </row>
    <row r="16" spans="1:15" s="439" customFormat="1" ht="10" customHeight="1" x14ac:dyDescent="0.2">
      <c r="A16" s="152"/>
      <c r="B16" s="557" t="s">
        <v>535</v>
      </c>
      <c r="C16" s="557"/>
      <c r="D16" s="557"/>
      <c r="E16" s="557"/>
      <c r="F16" s="557"/>
      <c r="G16" s="557"/>
      <c r="H16" s="557"/>
      <c r="I16" s="557"/>
      <c r="J16" s="557"/>
      <c r="K16" s="557"/>
      <c r="L16" s="557"/>
      <c r="M16" s="557"/>
      <c r="N16" s="557"/>
      <c r="O16" s="557"/>
    </row>
    <row r="17" spans="1:15" s="24" customFormat="1" ht="3" customHeight="1" x14ac:dyDescent="0.2">
      <c r="B17" s="541"/>
      <c r="C17" s="541"/>
      <c r="D17" s="541"/>
      <c r="E17" s="541"/>
      <c r="F17" s="443"/>
      <c r="G17" s="541"/>
      <c r="H17" s="541"/>
      <c r="I17" s="541"/>
      <c r="J17" s="541"/>
      <c r="K17" s="443"/>
      <c r="L17" s="443"/>
    </row>
    <row r="18" spans="1:15" s="9" customFormat="1" ht="10" customHeight="1" x14ac:dyDescent="0.25">
      <c r="A18" s="9" t="s">
        <v>67</v>
      </c>
      <c r="B18" s="30">
        <v>656</v>
      </c>
      <c r="C18" s="71">
        <v>7</v>
      </c>
      <c r="D18" s="30">
        <v>1035</v>
      </c>
      <c r="E18" s="32">
        <v>1.0670731707317074</v>
      </c>
      <c r="F18" s="70"/>
      <c r="G18" s="30">
        <v>7236</v>
      </c>
      <c r="H18" s="30">
        <v>79</v>
      </c>
      <c r="I18" s="30">
        <v>9683</v>
      </c>
      <c r="J18" s="32">
        <v>1.091763405196241</v>
      </c>
      <c r="K18" s="21"/>
      <c r="L18" s="30">
        <v>2136</v>
      </c>
      <c r="M18" s="30">
        <v>92</v>
      </c>
      <c r="N18" s="30">
        <v>3199</v>
      </c>
      <c r="O18" s="32">
        <v>4.3071161048689142</v>
      </c>
    </row>
    <row r="19" spans="1:15" s="9" customFormat="1" ht="10" customHeight="1" x14ac:dyDescent="0.25">
      <c r="A19" s="9" t="s">
        <v>176</v>
      </c>
      <c r="B19" s="83">
        <v>20</v>
      </c>
      <c r="C19" s="71">
        <v>0</v>
      </c>
      <c r="D19" s="30">
        <v>43</v>
      </c>
      <c r="E19" s="32">
        <v>0</v>
      </c>
      <c r="F19" s="70"/>
      <c r="G19" s="30">
        <v>154</v>
      </c>
      <c r="H19" s="30">
        <v>2</v>
      </c>
      <c r="I19" s="30">
        <v>187</v>
      </c>
      <c r="J19" s="32">
        <v>1.2987012987012987</v>
      </c>
      <c r="K19" s="21"/>
      <c r="L19" s="30">
        <v>115</v>
      </c>
      <c r="M19" s="30">
        <v>3</v>
      </c>
      <c r="N19" s="30">
        <v>181</v>
      </c>
      <c r="O19" s="32">
        <v>2.6086956521739131</v>
      </c>
    </row>
    <row r="20" spans="1:15" s="9" customFormat="1" ht="10" customHeight="1" x14ac:dyDescent="0.25">
      <c r="A20" s="9" t="s">
        <v>463</v>
      </c>
      <c r="B20" s="83">
        <v>567</v>
      </c>
      <c r="C20" s="71">
        <v>4</v>
      </c>
      <c r="D20" s="30">
        <v>949</v>
      </c>
      <c r="E20" s="32">
        <v>0.70546737213403876</v>
      </c>
      <c r="F20" s="70"/>
      <c r="G20" s="30">
        <v>6270</v>
      </c>
      <c r="H20" s="30">
        <v>31</v>
      </c>
      <c r="I20" s="30">
        <v>7360</v>
      </c>
      <c r="J20" s="32">
        <v>0.49441786283891548</v>
      </c>
      <c r="K20" s="21"/>
      <c r="L20" s="30">
        <v>693</v>
      </c>
      <c r="M20" s="30">
        <v>20</v>
      </c>
      <c r="N20" s="30">
        <v>885</v>
      </c>
      <c r="O20" s="32">
        <v>2.8860028860028861</v>
      </c>
    </row>
    <row r="21" spans="1:15" s="9" customFormat="1" ht="10" customHeight="1" x14ac:dyDescent="0.25">
      <c r="A21" s="9" t="s">
        <v>70</v>
      </c>
      <c r="B21" s="83">
        <v>1787</v>
      </c>
      <c r="C21" s="71">
        <v>43</v>
      </c>
      <c r="D21" s="30">
        <v>2890</v>
      </c>
      <c r="E21" s="32">
        <v>2.4062674874090653</v>
      </c>
      <c r="F21" s="70"/>
      <c r="G21" s="30">
        <v>22368</v>
      </c>
      <c r="H21" s="30">
        <v>181</v>
      </c>
      <c r="I21" s="30">
        <v>27619</v>
      </c>
      <c r="J21" s="32">
        <v>0.80919170243204575</v>
      </c>
      <c r="K21" s="21"/>
      <c r="L21" s="30">
        <v>5035</v>
      </c>
      <c r="M21" s="30">
        <v>153</v>
      </c>
      <c r="N21" s="30">
        <v>7519</v>
      </c>
      <c r="O21" s="32">
        <v>3.0387288977159881</v>
      </c>
    </row>
    <row r="22" spans="1:15" s="9" customFormat="1" ht="10" customHeight="1" x14ac:dyDescent="0.25">
      <c r="A22" s="9" t="s">
        <v>177</v>
      </c>
      <c r="B22" s="83">
        <v>124</v>
      </c>
      <c r="C22" s="71">
        <v>3</v>
      </c>
      <c r="D22" s="30">
        <v>216</v>
      </c>
      <c r="E22" s="32">
        <v>2.4193548387096775</v>
      </c>
      <c r="F22" s="70"/>
      <c r="G22" s="30">
        <v>1717</v>
      </c>
      <c r="H22" s="30">
        <v>22</v>
      </c>
      <c r="I22" s="30">
        <v>2077</v>
      </c>
      <c r="J22" s="32">
        <v>1.28130460104834</v>
      </c>
      <c r="K22" s="21"/>
      <c r="L22" s="30">
        <v>1215</v>
      </c>
      <c r="M22" s="30">
        <v>46</v>
      </c>
      <c r="N22" s="30">
        <v>1776</v>
      </c>
      <c r="O22" s="32">
        <v>3.7860082304526745</v>
      </c>
    </row>
    <row r="23" spans="1:15" s="157" customFormat="1" ht="10" customHeight="1" x14ac:dyDescent="0.25">
      <c r="A23" s="157" t="s">
        <v>160</v>
      </c>
      <c r="B23" s="301">
        <v>87</v>
      </c>
      <c r="C23" s="302">
        <v>1</v>
      </c>
      <c r="D23" s="158">
        <v>137</v>
      </c>
      <c r="E23" s="32">
        <v>1.1494252873563218</v>
      </c>
      <c r="F23" s="140"/>
      <c r="G23" s="158">
        <v>1065</v>
      </c>
      <c r="H23" s="158">
        <v>9</v>
      </c>
      <c r="I23" s="158">
        <v>1263</v>
      </c>
      <c r="J23" s="32">
        <v>0.84507042253521114</v>
      </c>
      <c r="K23" s="159"/>
      <c r="L23" s="158">
        <v>615</v>
      </c>
      <c r="M23" s="158">
        <v>26</v>
      </c>
      <c r="N23" s="158">
        <v>910</v>
      </c>
      <c r="O23" s="32">
        <v>4.2276422764227641</v>
      </c>
    </row>
    <row r="24" spans="1:15" s="157" customFormat="1" ht="10" customHeight="1" x14ac:dyDescent="0.25">
      <c r="A24" s="157" t="s">
        <v>73</v>
      </c>
      <c r="B24" s="301">
        <v>37</v>
      </c>
      <c r="C24" s="302">
        <v>2</v>
      </c>
      <c r="D24" s="158">
        <v>79</v>
      </c>
      <c r="E24" s="32">
        <v>5.4054054054054053</v>
      </c>
      <c r="F24" s="140"/>
      <c r="G24" s="158">
        <v>652</v>
      </c>
      <c r="H24" s="158">
        <v>13</v>
      </c>
      <c r="I24" s="158">
        <v>814</v>
      </c>
      <c r="J24" s="32">
        <v>1.9938650306748467</v>
      </c>
      <c r="K24" s="159"/>
      <c r="L24" s="158">
        <v>600</v>
      </c>
      <c r="M24" s="158">
        <v>20</v>
      </c>
      <c r="N24" s="158">
        <v>866</v>
      </c>
      <c r="O24" s="32">
        <v>3.3333333333333335</v>
      </c>
    </row>
    <row r="25" spans="1:15" s="9" customFormat="1" ht="10" customHeight="1" x14ac:dyDescent="0.25">
      <c r="A25" s="9" t="s">
        <v>74</v>
      </c>
      <c r="B25" s="83">
        <v>574</v>
      </c>
      <c r="C25" s="71">
        <v>19</v>
      </c>
      <c r="D25" s="30">
        <v>963</v>
      </c>
      <c r="E25" s="32">
        <v>3.3101045296167246</v>
      </c>
      <c r="F25" s="70"/>
      <c r="G25" s="30">
        <v>8879</v>
      </c>
      <c r="H25" s="30">
        <v>132</v>
      </c>
      <c r="I25" s="30">
        <v>11182</v>
      </c>
      <c r="J25" s="32">
        <v>1.486653902466494</v>
      </c>
      <c r="K25" s="21"/>
      <c r="L25" s="30">
        <v>3321</v>
      </c>
      <c r="M25" s="30">
        <v>158</v>
      </c>
      <c r="N25" s="30">
        <v>4849</v>
      </c>
      <c r="O25" s="32">
        <v>4.7576031315868708</v>
      </c>
    </row>
    <row r="26" spans="1:15" s="9" customFormat="1" ht="10" customHeight="1" x14ac:dyDescent="0.25">
      <c r="A26" s="9" t="s">
        <v>75</v>
      </c>
      <c r="B26" s="83">
        <v>137</v>
      </c>
      <c r="C26" s="71">
        <v>4</v>
      </c>
      <c r="D26" s="30">
        <v>233</v>
      </c>
      <c r="E26" s="32">
        <v>2.9197080291970803</v>
      </c>
      <c r="F26" s="70"/>
      <c r="G26" s="30">
        <v>2235</v>
      </c>
      <c r="H26" s="30">
        <v>33</v>
      </c>
      <c r="I26" s="30">
        <v>2758</v>
      </c>
      <c r="J26" s="32">
        <v>1.476510067114094</v>
      </c>
      <c r="K26" s="21"/>
      <c r="L26" s="30">
        <v>815</v>
      </c>
      <c r="M26" s="30">
        <v>19</v>
      </c>
      <c r="N26" s="30">
        <v>1131</v>
      </c>
      <c r="O26" s="32">
        <v>2.3312883435582821</v>
      </c>
    </row>
    <row r="27" spans="1:15" s="9" customFormat="1" ht="10" customHeight="1" x14ac:dyDescent="0.25">
      <c r="A27" s="9" t="s">
        <v>76</v>
      </c>
      <c r="B27" s="83">
        <v>868</v>
      </c>
      <c r="C27" s="71">
        <v>34</v>
      </c>
      <c r="D27" s="30">
        <v>1579</v>
      </c>
      <c r="E27" s="32">
        <v>3.9170506912442393</v>
      </c>
      <c r="F27" s="70"/>
      <c r="G27" s="30">
        <v>11945</v>
      </c>
      <c r="H27" s="30">
        <v>118</v>
      </c>
      <c r="I27" s="30">
        <v>14645</v>
      </c>
      <c r="J27" s="32">
        <v>0.98786102971954792</v>
      </c>
      <c r="K27" s="21"/>
      <c r="L27" s="30">
        <v>3996</v>
      </c>
      <c r="M27" s="30">
        <v>127</v>
      </c>
      <c r="N27" s="30">
        <v>5594</v>
      </c>
      <c r="O27" s="32">
        <v>3.1781781781781779</v>
      </c>
    </row>
    <row r="28" spans="1:15" s="9" customFormat="1" ht="10" customHeight="1" x14ac:dyDescent="0.25">
      <c r="A28" s="9" t="s">
        <v>77</v>
      </c>
      <c r="B28" s="83">
        <v>603</v>
      </c>
      <c r="C28" s="71">
        <v>12</v>
      </c>
      <c r="D28" s="30">
        <v>993</v>
      </c>
      <c r="E28" s="32">
        <v>1.9900497512437811</v>
      </c>
      <c r="F28" s="70"/>
      <c r="G28" s="30">
        <v>11591</v>
      </c>
      <c r="H28" s="30">
        <v>96</v>
      </c>
      <c r="I28" s="30">
        <v>14153</v>
      </c>
      <c r="J28" s="32">
        <v>0.82822879820550421</v>
      </c>
      <c r="K28" s="21"/>
      <c r="L28" s="30">
        <v>2739</v>
      </c>
      <c r="M28" s="30">
        <v>94</v>
      </c>
      <c r="N28" s="30">
        <v>3953</v>
      </c>
      <c r="O28" s="32">
        <v>3.4319094560058416</v>
      </c>
    </row>
    <row r="29" spans="1:15" s="9" customFormat="1" ht="10" customHeight="1" x14ac:dyDescent="0.25">
      <c r="A29" s="9" t="s">
        <v>78</v>
      </c>
      <c r="B29" s="83">
        <v>108</v>
      </c>
      <c r="C29" s="71">
        <v>7</v>
      </c>
      <c r="D29" s="30">
        <v>154</v>
      </c>
      <c r="E29" s="32">
        <v>6.481481481481481</v>
      </c>
      <c r="F29" s="70"/>
      <c r="G29" s="30">
        <v>1473</v>
      </c>
      <c r="H29" s="30">
        <v>19</v>
      </c>
      <c r="I29" s="30">
        <v>1948</v>
      </c>
      <c r="J29" s="32">
        <v>1.2898845892735913</v>
      </c>
      <c r="K29" s="21"/>
      <c r="L29" s="30">
        <v>699</v>
      </c>
      <c r="M29" s="30">
        <v>19</v>
      </c>
      <c r="N29" s="30">
        <v>1034</v>
      </c>
      <c r="O29" s="32">
        <v>2.7181688125894135</v>
      </c>
    </row>
    <row r="30" spans="1:15" s="9" customFormat="1" ht="10" customHeight="1" x14ac:dyDescent="0.25">
      <c r="A30" s="9" t="s">
        <v>79</v>
      </c>
      <c r="B30" s="83">
        <v>171</v>
      </c>
      <c r="C30" s="71">
        <v>14</v>
      </c>
      <c r="D30" s="30">
        <v>278</v>
      </c>
      <c r="E30" s="32">
        <v>8.1871345029239766</v>
      </c>
      <c r="F30" s="70"/>
      <c r="G30" s="30">
        <v>3410</v>
      </c>
      <c r="H30" s="30">
        <v>32</v>
      </c>
      <c r="I30" s="30">
        <v>4356</v>
      </c>
      <c r="J30" s="32">
        <v>0.93841642228739008</v>
      </c>
      <c r="K30" s="21"/>
      <c r="L30" s="30">
        <v>1375</v>
      </c>
      <c r="M30" s="30">
        <v>43</v>
      </c>
      <c r="N30" s="30">
        <v>2093</v>
      </c>
      <c r="O30" s="32">
        <v>3.127272727272727</v>
      </c>
    </row>
    <row r="31" spans="1:15" s="9" customFormat="1" ht="10" customHeight="1" x14ac:dyDescent="0.25">
      <c r="A31" s="9" t="s">
        <v>80</v>
      </c>
      <c r="B31" s="83">
        <v>1272</v>
      </c>
      <c r="C31" s="71">
        <v>26</v>
      </c>
      <c r="D31" s="30">
        <v>1944</v>
      </c>
      <c r="E31" s="32">
        <v>2.0440251572327042</v>
      </c>
      <c r="F31" s="70"/>
      <c r="G31" s="30">
        <v>15417</v>
      </c>
      <c r="H31" s="30">
        <v>192</v>
      </c>
      <c r="I31" s="30">
        <v>19372</v>
      </c>
      <c r="J31" s="32">
        <v>1.2453784783031718</v>
      </c>
      <c r="K31" s="21"/>
      <c r="L31" s="30">
        <v>3240</v>
      </c>
      <c r="M31" s="30">
        <v>128</v>
      </c>
      <c r="N31" s="30">
        <v>4942</v>
      </c>
      <c r="O31" s="32">
        <v>3.9506172839506171</v>
      </c>
    </row>
    <row r="32" spans="1:15" s="9" customFormat="1" ht="10" customHeight="1" x14ac:dyDescent="0.25">
      <c r="A32" s="9" t="s">
        <v>81</v>
      </c>
      <c r="B32" s="83">
        <v>228</v>
      </c>
      <c r="C32" s="71">
        <v>10</v>
      </c>
      <c r="D32" s="30">
        <v>395</v>
      </c>
      <c r="E32" s="32">
        <v>4.3859649122807012</v>
      </c>
      <c r="F32" s="70"/>
      <c r="G32" s="30">
        <v>1986</v>
      </c>
      <c r="H32" s="30">
        <v>21</v>
      </c>
      <c r="I32" s="30">
        <v>2611</v>
      </c>
      <c r="J32" s="32">
        <v>1.0574018126888218</v>
      </c>
      <c r="K32" s="21"/>
      <c r="L32" s="30">
        <v>760</v>
      </c>
      <c r="M32" s="30">
        <v>41</v>
      </c>
      <c r="N32" s="30">
        <v>1149</v>
      </c>
      <c r="O32" s="32">
        <v>5.3947368421052637</v>
      </c>
    </row>
    <row r="33" spans="1:15" s="9" customFormat="1" ht="10" customHeight="1" x14ac:dyDescent="0.25">
      <c r="A33" s="9" t="s">
        <v>82</v>
      </c>
      <c r="B33" s="83">
        <v>11</v>
      </c>
      <c r="C33" s="71">
        <v>0</v>
      </c>
      <c r="D33" s="30">
        <v>22</v>
      </c>
      <c r="E33" s="32">
        <v>0</v>
      </c>
      <c r="F33" s="70"/>
      <c r="G33" s="30">
        <v>261</v>
      </c>
      <c r="H33" s="30">
        <v>3</v>
      </c>
      <c r="I33" s="30">
        <v>358</v>
      </c>
      <c r="J33" s="32">
        <v>1.1494252873563218</v>
      </c>
      <c r="K33" s="21"/>
      <c r="L33" s="30">
        <v>204</v>
      </c>
      <c r="M33" s="30">
        <v>13</v>
      </c>
      <c r="N33" s="30">
        <v>357</v>
      </c>
      <c r="O33" s="32">
        <v>6.3725490196078427</v>
      </c>
    </row>
    <row r="34" spans="1:15" s="9" customFormat="1" ht="10" customHeight="1" x14ac:dyDescent="0.25">
      <c r="A34" s="9" t="s">
        <v>83</v>
      </c>
      <c r="B34" s="83">
        <v>736</v>
      </c>
      <c r="C34" s="71">
        <v>22</v>
      </c>
      <c r="D34" s="30">
        <v>1161</v>
      </c>
      <c r="E34" s="32">
        <v>2.9891304347826089</v>
      </c>
      <c r="F34" s="70"/>
      <c r="G34" s="30">
        <v>7596</v>
      </c>
      <c r="H34" s="30">
        <v>110</v>
      </c>
      <c r="I34" s="30">
        <v>10459</v>
      </c>
      <c r="J34" s="32">
        <v>1.4481305950500263</v>
      </c>
      <c r="K34" s="21"/>
      <c r="L34" s="30">
        <v>1910</v>
      </c>
      <c r="M34" s="30">
        <v>88</v>
      </c>
      <c r="N34" s="30">
        <v>3056</v>
      </c>
      <c r="O34" s="32">
        <v>4.6073298429319367</v>
      </c>
    </row>
    <row r="35" spans="1:15" s="9" customFormat="1" ht="10" customHeight="1" x14ac:dyDescent="0.25">
      <c r="A35" s="9" t="s">
        <v>84</v>
      </c>
      <c r="B35" s="83">
        <v>67</v>
      </c>
      <c r="C35" s="71">
        <v>3</v>
      </c>
      <c r="D35" s="30">
        <v>135</v>
      </c>
      <c r="E35" s="32">
        <v>4.4776119402985071</v>
      </c>
      <c r="F35" s="70"/>
      <c r="G35" s="30">
        <v>6979</v>
      </c>
      <c r="H35" s="30">
        <v>64</v>
      </c>
      <c r="I35" s="30">
        <v>10020</v>
      </c>
      <c r="J35" s="32">
        <v>0.91703682475999426</v>
      </c>
      <c r="K35" s="21"/>
      <c r="L35" s="30">
        <v>2797</v>
      </c>
      <c r="M35" s="30">
        <v>165</v>
      </c>
      <c r="N35" s="30">
        <v>4763</v>
      </c>
      <c r="O35" s="32">
        <v>5.8991776903825528</v>
      </c>
    </row>
    <row r="36" spans="1:15" s="9" customFormat="1" ht="10" customHeight="1" x14ac:dyDescent="0.25">
      <c r="A36" s="9" t="s">
        <v>85</v>
      </c>
      <c r="B36" s="83">
        <v>33</v>
      </c>
      <c r="C36" s="71">
        <v>0</v>
      </c>
      <c r="D36" s="30">
        <v>59</v>
      </c>
      <c r="E36" s="32">
        <v>0</v>
      </c>
      <c r="F36" s="70"/>
      <c r="G36" s="30">
        <v>543</v>
      </c>
      <c r="H36" s="30">
        <v>9</v>
      </c>
      <c r="I36" s="30">
        <v>767</v>
      </c>
      <c r="J36" s="32">
        <v>1.6574585635359116</v>
      </c>
      <c r="K36" s="21"/>
      <c r="L36" s="30">
        <v>392</v>
      </c>
      <c r="M36" s="30">
        <v>18</v>
      </c>
      <c r="N36" s="30">
        <v>690</v>
      </c>
      <c r="O36" s="32">
        <v>4.591836734693878</v>
      </c>
    </row>
    <row r="37" spans="1:15" s="9" customFormat="1" ht="10" customHeight="1" x14ac:dyDescent="0.25">
      <c r="A37" s="9" t="s">
        <v>86</v>
      </c>
      <c r="B37" s="83">
        <v>213</v>
      </c>
      <c r="C37" s="71">
        <v>9</v>
      </c>
      <c r="D37" s="30">
        <v>355</v>
      </c>
      <c r="E37" s="32">
        <v>4.225352112676056</v>
      </c>
      <c r="F37" s="70"/>
      <c r="G37" s="30">
        <v>1696</v>
      </c>
      <c r="H37" s="30">
        <v>37</v>
      </c>
      <c r="I37" s="30">
        <v>2378</v>
      </c>
      <c r="J37" s="32">
        <v>2.1816037735849054</v>
      </c>
      <c r="K37" s="21"/>
      <c r="L37" s="30">
        <v>931</v>
      </c>
      <c r="M37" s="30">
        <v>63</v>
      </c>
      <c r="N37" s="30">
        <v>1652</v>
      </c>
      <c r="O37" s="32">
        <v>6.7669172932330826</v>
      </c>
    </row>
    <row r="38" spans="1:15" s="9" customFormat="1" ht="10" customHeight="1" x14ac:dyDescent="0.25">
      <c r="A38" s="9" t="s">
        <v>87</v>
      </c>
      <c r="B38" s="83">
        <v>660</v>
      </c>
      <c r="C38" s="71">
        <v>22</v>
      </c>
      <c r="D38" s="30">
        <v>1065</v>
      </c>
      <c r="E38" s="32">
        <v>3.3333333333333335</v>
      </c>
      <c r="F38" s="70"/>
      <c r="G38" s="30">
        <v>8298</v>
      </c>
      <c r="H38" s="30">
        <v>117</v>
      </c>
      <c r="I38" s="30">
        <v>11585</v>
      </c>
      <c r="J38" s="32">
        <v>1.4099783080260302</v>
      </c>
      <c r="K38" s="21"/>
      <c r="L38" s="30">
        <v>1872</v>
      </c>
      <c r="M38" s="30">
        <v>102</v>
      </c>
      <c r="N38" s="30">
        <v>3205</v>
      </c>
      <c r="O38" s="32">
        <v>5.4487179487179489</v>
      </c>
    </row>
    <row r="39" spans="1:15" s="9" customFormat="1" ht="10" customHeight="1" x14ac:dyDescent="0.25">
      <c r="A39" s="9" t="s">
        <v>464</v>
      </c>
      <c r="B39" s="160" t="s">
        <v>10</v>
      </c>
      <c r="C39" s="160" t="s">
        <v>10</v>
      </c>
      <c r="D39" s="160" t="s">
        <v>10</v>
      </c>
      <c r="E39" s="160" t="s">
        <v>10</v>
      </c>
      <c r="F39" s="160"/>
      <c r="G39" s="30">
        <v>1957</v>
      </c>
      <c r="H39" s="30">
        <v>31</v>
      </c>
      <c r="I39" s="30">
        <v>2462</v>
      </c>
      <c r="J39" s="32">
        <v>1.5840572304547778</v>
      </c>
      <c r="K39" s="21"/>
      <c r="L39" s="30">
        <v>1434</v>
      </c>
      <c r="M39" s="30">
        <v>79</v>
      </c>
      <c r="N39" s="30">
        <v>2157</v>
      </c>
      <c r="O39" s="32">
        <v>5.5090655509065547</v>
      </c>
    </row>
    <row r="40" spans="1:15" s="6" customFormat="1" ht="10" customHeight="1" x14ac:dyDescent="0.25">
      <c r="A40" s="76" t="s">
        <v>89</v>
      </c>
      <c r="B40" s="93">
        <v>3030</v>
      </c>
      <c r="C40" s="93">
        <v>54</v>
      </c>
      <c r="D40" s="93">
        <v>4917</v>
      </c>
      <c r="E40" s="36">
        <v>1.782178217821782</v>
      </c>
      <c r="F40" s="89"/>
      <c r="G40" s="93">
        <v>36028</v>
      </c>
      <c r="H40" s="93">
        <v>293</v>
      </c>
      <c r="I40" s="93">
        <v>44849</v>
      </c>
      <c r="J40" s="36">
        <v>0.81325635616742531</v>
      </c>
      <c r="K40" s="303"/>
      <c r="L40" s="93">
        <v>7979</v>
      </c>
      <c r="M40" s="93">
        <v>268</v>
      </c>
      <c r="N40" s="93">
        <v>11784</v>
      </c>
      <c r="O40" s="36">
        <v>3.3588168943476626</v>
      </c>
    </row>
    <row r="41" spans="1:15" s="6" customFormat="1" ht="10" customHeight="1" x14ac:dyDescent="0.25">
      <c r="A41" s="76" t="s">
        <v>90</v>
      </c>
      <c r="B41" s="93">
        <v>1703</v>
      </c>
      <c r="C41" s="93">
        <v>60</v>
      </c>
      <c r="D41" s="93">
        <v>2991</v>
      </c>
      <c r="E41" s="36">
        <v>3.523194362889019</v>
      </c>
      <c r="F41" s="89"/>
      <c r="G41" s="93">
        <v>24776</v>
      </c>
      <c r="H41" s="93">
        <v>305</v>
      </c>
      <c r="I41" s="93">
        <v>30662</v>
      </c>
      <c r="J41" s="36">
        <v>1.2310300290603811</v>
      </c>
      <c r="K41" s="304"/>
      <c r="L41" s="93">
        <v>9347</v>
      </c>
      <c r="M41" s="93">
        <v>350</v>
      </c>
      <c r="N41" s="93">
        <v>13350</v>
      </c>
      <c r="O41" s="36">
        <v>3.744516957312507</v>
      </c>
    </row>
    <row r="42" spans="1:15" s="6" customFormat="1" ht="10" customHeight="1" x14ac:dyDescent="0.25">
      <c r="A42" s="76" t="s">
        <v>91</v>
      </c>
      <c r="B42" s="93">
        <v>2154</v>
      </c>
      <c r="C42" s="93">
        <v>59</v>
      </c>
      <c r="D42" s="93">
        <v>3369</v>
      </c>
      <c r="E42" s="36">
        <v>2.7390900649953576</v>
      </c>
      <c r="F42" s="89"/>
      <c r="G42" s="93">
        <v>31891</v>
      </c>
      <c r="H42" s="93">
        <v>339</v>
      </c>
      <c r="I42" s="93">
        <v>39829</v>
      </c>
      <c r="J42" s="36">
        <v>1.0629958295443855</v>
      </c>
      <c r="K42" s="304"/>
      <c r="L42" s="93">
        <v>8053</v>
      </c>
      <c r="M42" s="93">
        <v>284</v>
      </c>
      <c r="N42" s="93">
        <v>12022</v>
      </c>
      <c r="O42" s="36">
        <v>3.5266360362597791</v>
      </c>
    </row>
    <row r="43" spans="1:15" s="6" customFormat="1" ht="10" customHeight="1" x14ac:dyDescent="0.25">
      <c r="A43" s="76" t="s">
        <v>92</v>
      </c>
      <c r="B43" s="93">
        <v>1288</v>
      </c>
      <c r="C43" s="93">
        <v>44</v>
      </c>
      <c r="D43" s="93">
        <v>2127</v>
      </c>
      <c r="E43" s="36">
        <v>3.4161490683229814</v>
      </c>
      <c r="F43" s="89"/>
      <c r="G43" s="93">
        <v>19061</v>
      </c>
      <c r="H43" s="93">
        <v>244</v>
      </c>
      <c r="I43" s="93">
        <v>26593</v>
      </c>
      <c r="J43" s="36">
        <v>1.2801007292377105</v>
      </c>
      <c r="K43" s="304"/>
      <c r="L43" s="93">
        <v>6994</v>
      </c>
      <c r="M43" s="93">
        <v>388</v>
      </c>
      <c r="N43" s="93">
        <v>11667</v>
      </c>
      <c r="O43" s="36">
        <v>5.5476122390620528</v>
      </c>
    </row>
    <row r="44" spans="1:15" s="6" customFormat="1" ht="10" customHeight="1" x14ac:dyDescent="0.25">
      <c r="A44" s="79" t="s">
        <v>93</v>
      </c>
      <c r="B44" s="93">
        <v>660</v>
      </c>
      <c r="C44" s="93">
        <v>22</v>
      </c>
      <c r="D44" s="93">
        <v>1065</v>
      </c>
      <c r="E44" s="36">
        <v>3.3333333333333335</v>
      </c>
      <c r="F44" s="89"/>
      <c r="G44" s="93">
        <v>10255</v>
      </c>
      <c r="H44" s="93">
        <v>148</v>
      </c>
      <c r="I44" s="93">
        <v>14047</v>
      </c>
      <c r="J44" s="36">
        <v>1.4431984397854705</v>
      </c>
      <c r="K44" s="304"/>
      <c r="L44" s="93">
        <v>3306</v>
      </c>
      <c r="M44" s="93">
        <v>181</v>
      </c>
      <c r="N44" s="93">
        <v>5362</v>
      </c>
      <c r="O44" s="36">
        <v>5.4748941318814275</v>
      </c>
    </row>
    <row r="45" spans="1:15" s="9" customFormat="1" ht="10" customHeight="1" x14ac:dyDescent="0.25">
      <c r="A45" s="76" t="s">
        <v>161</v>
      </c>
      <c r="B45" s="93">
        <v>8835</v>
      </c>
      <c r="C45" s="93">
        <v>239</v>
      </c>
      <c r="D45" s="93">
        <v>14469</v>
      </c>
      <c r="E45" s="36">
        <v>2.7051499717034524</v>
      </c>
      <c r="F45" s="84"/>
      <c r="G45" s="93">
        <v>122011</v>
      </c>
      <c r="H45" s="93">
        <v>1329</v>
      </c>
      <c r="I45" s="93">
        <v>155980</v>
      </c>
      <c r="J45" s="36">
        <v>1.0892460515855127</v>
      </c>
      <c r="K45" s="84"/>
      <c r="L45" s="93">
        <v>35679</v>
      </c>
      <c r="M45" s="93">
        <v>1471</v>
      </c>
      <c r="N45" s="93">
        <v>54185</v>
      </c>
      <c r="O45" s="36">
        <v>4.1228733989181308</v>
      </c>
    </row>
    <row r="46" spans="1:15" s="24" customFormat="1" ht="3" customHeight="1" x14ac:dyDescent="0.2">
      <c r="A46" s="55"/>
      <c r="B46" s="258"/>
      <c r="C46" s="258"/>
      <c r="D46" s="258"/>
      <c r="E46" s="162"/>
      <c r="F46" s="162"/>
      <c r="G46" s="55"/>
      <c r="H46" s="55"/>
      <c r="I46" s="55"/>
      <c r="J46" s="162"/>
      <c r="K46" s="55"/>
      <c r="L46" s="55"/>
      <c r="M46" s="55"/>
      <c r="N46" s="55"/>
      <c r="O46" s="55"/>
    </row>
    <row r="47" spans="1:15" ht="3" customHeight="1" x14ac:dyDescent="0.2"/>
    <row r="48" spans="1:15" s="9" customFormat="1" ht="10" customHeight="1" x14ac:dyDescent="0.2">
      <c r="A48" s="442" t="s">
        <v>162</v>
      </c>
      <c r="C48" s="163"/>
      <c r="D48" s="163"/>
      <c r="E48" s="163"/>
      <c r="F48" s="163"/>
      <c r="G48" s="7"/>
      <c r="H48" s="7"/>
      <c r="I48" s="7"/>
      <c r="J48" s="7"/>
      <c r="K48" s="7"/>
      <c r="L48" s="7"/>
      <c r="M48" s="7"/>
      <c r="N48" s="7"/>
      <c r="O48" s="7"/>
    </row>
    <row r="49" spans="1:15" s="9" customFormat="1" ht="10" customHeight="1" x14ac:dyDescent="0.2">
      <c r="A49" s="7" t="s">
        <v>178</v>
      </c>
      <c r="B49" s="7"/>
      <c r="C49" s="163"/>
      <c r="D49" s="163"/>
      <c r="E49" s="163"/>
      <c r="F49" s="163"/>
      <c r="G49" s="7"/>
      <c r="H49" s="7"/>
      <c r="I49" s="7"/>
      <c r="J49" s="7"/>
      <c r="K49" s="7"/>
      <c r="L49" s="7"/>
      <c r="M49" s="7"/>
      <c r="N49" s="7"/>
      <c r="O49" s="7"/>
    </row>
    <row r="50" spans="1:15" s="9" customFormat="1" ht="10" customHeight="1" x14ac:dyDescent="0.2">
      <c r="A50" s="7" t="s">
        <v>179</v>
      </c>
      <c r="B50" s="7"/>
      <c r="C50" s="163"/>
      <c r="D50" s="163"/>
      <c r="E50" s="163"/>
      <c r="F50" s="163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">
      <c r="A51" s="440" t="s">
        <v>465</v>
      </c>
    </row>
  </sheetData>
  <mergeCells count="9">
    <mergeCell ref="B16:O16"/>
    <mergeCell ref="B17:E17"/>
    <mergeCell ref="G17:J17"/>
    <mergeCell ref="A5:O5"/>
    <mergeCell ref="A8:A9"/>
    <mergeCell ref="B8:E8"/>
    <mergeCell ref="G8:J8"/>
    <mergeCell ref="L8:O8"/>
    <mergeCell ref="B10:J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10.7265625" style="310" customWidth="1"/>
    <col min="2" max="2" width="6" style="310" bestFit="1" customWidth="1"/>
    <col min="3" max="3" width="6.7265625" style="310" customWidth="1"/>
    <col min="4" max="4" width="0.81640625" style="310" customWidth="1"/>
    <col min="5" max="5" width="5" style="310" bestFit="1" customWidth="1"/>
    <col min="6" max="7" width="5.54296875" style="310" customWidth="1"/>
    <col min="8" max="8" width="6" style="310" bestFit="1" customWidth="1"/>
    <col min="9" max="9" width="6.1796875" style="310" customWidth="1"/>
    <col min="10" max="10" width="5.7265625" style="310" customWidth="1"/>
    <col min="11" max="11" width="5.81640625" style="310" customWidth="1"/>
    <col min="12" max="12" width="5.54296875" style="310" customWidth="1"/>
    <col min="13" max="13" width="4.1796875" style="310" customWidth="1"/>
    <col min="14" max="14" width="0.81640625" style="310" customWidth="1"/>
    <col min="15" max="15" width="5.81640625" style="310" customWidth="1"/>
    <col min="16" max="16" width="5.7265625" style="310" customWidth="1"/>
    <col min="17" max="256" width="8.81640625" style="310"/>
    <col min="257" max="257" width="10.7265625" style="310" customWidth="1"/>
    <col min="258" max="258" width="6" style="310" bestFit="1" customWidth="1"/>
    <col min="259" max="259" width="6.7265625" style="310" customWidth="1"/>
    <col min="260" max="260" width="0.81640625" style="310" customWidth="1"/>
    <col min="261" max="261" width="5" style="310" bestFit="1" customWidth="1"/>
    <col min="262" max="263" width="5.54296875" style="310" customWidth="1"/>
    <col min="264" max="264" width="6" style="310" bestFit="1" customWidth="1"/>
    <col min="265" max="265" width="6.1796875" style="310" customWidth="1"/>
    <col min="266" max="266" width="5.7265625" style="310" customWidth="1"/>
    <col min="267" max="267" width="5.81640625" style="310" customWidth="1"/>
    <col min="268" max="268" width="5.54296875" style="310" customWidth="1"/>
    <col min="269" max="269" width="4.1796875" style="310" customWidth="1"/>
    <col min="270" max="270" width="0.81640625" style="310" customWidth="1"/>
    <col min="271" max="271" width="5.81640625" style="310" customWidth="1"/>
    <col min="272" max="272" width="5.7265625" style="310" customWidth="1"/>
    <col min="273" max="512" width="8.81640625" style="310"/>
    <col min="513" max="513" width="10.7265625" style="310" customWidth="1"/>
    <col min="514" max="514" width="6" style="310" bestFit="1" customWidth="1"/>
    <col min="515" max="515" width="6.7265625" style="310" customWidth="1"/>
    <col min="516" max="516" width="0.81640625" style="310" customWidth="1"/>
    <col min="517" max="517" width="5" style="310" bestFit="1" customWidth="1"/>
    <col min="518" max="519" width="5.54296875" style="310" customWidth="1"/>
    <col min="520" max="520" width="6" style="310" bestFit="1" customWidth="1"/>
    <col min="521" max="521" width="6.1796875" style="310" customWidth="1"/>
    <col min="522" max="522" width="5.7265625" style="310" customWidth="1"/>
    <col min="523" max="523" width="5.81640625" style="310" customWidth="1"/>
    <col min="524" max="524" width="5.54296875" style="310" customWidth="1"/>
    <col min="525" max="525" width="4.1796875" style="310" customWidth="1"/>
    <col min="526" max="526" width="0.81640625" style="310" customWidth="1"/>
    <col min="527" max="527" width="5.81640625" style="310" customWidth="1"/>
    <col min="528" max="528" width="5.7265625" style="310" customWidth="1"/>
    <col min="529" max="768" width="8.81640625" style="310"/>
    <col min="769" max="769" width="10.7265625" style="310" customWidth="1"/>
    <col min="770" max="770" width="6" style="310" bestFit="1" customWidth="1"/>
    <col min="771" max="771" width="6.7265625" style="310" customWidth="1"/>
    <col min="772" max="772" width="0.81640625" style="310" customWidth="1"/>
    <col min="773" max="773" width="5" style="310" bestFit="1" customWidth="1"/>
    <col min="774" max="775" width="5.54296875" style="310" customWidth="1"/>
    <col min="776" max="776" width="6" style="310" bestFit="1" customWidth="1"/>
    <col min="777" max="777" width="6.1796875" style="310" customWidth="1"/>
    <col min="778" max="778" width="5.7265625" style="310" customWidth="1"/>
    <col min="779" max="779" width="5.81640625" style="310" customWidth="1"/>
    <col min="780" max="780" width="5.54296875" style="310" customWidth="1"/>
    <col min="781" max="781" width="4.1796875" style="310" customWidth="1"/>
    <col min="782" max="782" width="0.81640625" style="310" customWidth="1"/>
    <col min="783" max="783" width="5.81640625" style="310" customWidth="1"/>
    <col min="784" max="784" width="5.7265625" style="310" customWidth="1"/>
    <col min="785" max="1024" width="8.81640625" style="310"/>
    <col min="1025" max="1025" width="10.7265625" style="310" customWidth="1"/>
    <col min="1026" max="1026" width="6" style="310" bestFit="1" customWidth="1"/>
    <col min="1027" max="1027" width="6.7265625" style="310" customWidth="1"/>
    <col min="1028" max="1028" width="0.81640625" style="310" customWidth="1"/>
    <col min="1029" max="1029" width="5" style="310" bestFit="1" customWidth="1"/>
    <col min="1030" max="1031" width="5.54296875" style="310" customWidth="1"/>
    <col min="1032" max="1032" width="6" style="310" bestFit="1" customWidth="1"/>
    <col min="1033" max="1033" width="6.1796875" style="310" customWidth="1"/>
    <col min="1034" max="1034" width="5.7265625" style="310" customWidth="1"/>
    <col min="1035" max="1035" width="5.81640625" style="310" customWidth="1"/>
    <col min="1036" max="1036" width="5.54296875" style="310" customWidth="1"/>
    <col min="1037" max="1037" width="4.1796875" style="310" customWidth="1"/>
    <col min="1038" max="1038" width="0.81640625" style="310" customWidth="1"/>
    <col min="1039" max="1039" width="5.81640625" style="310" customWidth="1"/>
    <col min="1040" max="1040" width="5.7265625" style="310" customWidth="1"/>
    <col min="1041" max="1280" width="8.81640625" style="310"/>
    <col min="1281" max="1281" width="10.7265625" style="310" customWidth="1"/>
    <col min="1282" max="1282" width="6" style="310" bestFit="1" customWidth="1"/>
    <col min="1283" max="1283" width="6.7265625" style="310" customWidth="1"/>
    <col min="1284" max="1284" width="0.81640625" style="310" customWidth="1"/>
    <col min="1285" max="1285" width="5" style="310" bestFit="1" customWidth="1"/>
    <col min="1286" max="1287" width="5.54296875" style="310" customWidth="1"/>
    <col min="1288" max="1288" width="6" style="310" bestFit="1" customWidth="1"/>
    <col min="1289" max="1289" width="6.1796875" style="310" customWidth="1"/>
    <col min="1290" max="1290" width="5.7265625" style="310" customWidth="1"/>
    <col min="1291" max="1291" width="5.81640625" style="310" customWidth="1"/>
    <col min="1292" max="1292" width="5.54296875" style="310" customWidth="1"/>
    <col min="1293" max="1293" width="4.1796875" style="310" customWidth="1"/>
    <col min="1294" max="1294" width="0.81640625" style="310" customWidth="1"/>
    <col min="1295" max="1295" width="5.81640625" style="310" customWidth="1"/>
    <col min="1296" max="1296" width="5.7265625" style="310" customWidth="1"/>
    <col min="1297" max="1536" width="8.81640625" style="310"/>
    <col min="1537" max="1537" width="10.7265625" style="310" customWidth="1"/>
    <col min="1538" max="1538" width="6" style="310" bestFit="1" customWidth="1"/>
    <col min="1539" max="1539" width="6.7265625" style="310" customWidth="1"/>
    <col min="1540" max="1540" width="0.81640625" style="310" customWidth="1"/>
    <col min="1541" max="1541" width="5" style="310" bestFit="1" customWidth="1"/>
    <col min="1542" max="1543" width="5.54296875" style="310" customWidth="1"/>
    <col min="1544" max="1544" width="6" style="310" bestFit="1" customWidth="1"/>
    <col min="1545" max="1545" width="6.1796875" style="310" customWidth="1"/>
    <col min="1546" max="1546" width="5.7265625" style="310" customWidth="1"/>
    <col min="1547" max="1547" width="5.81640625" style="310" customWidth="1"/>
    <col min="1548" max="1548" width="5.54296875" style="310" customWidth="1"/>
    <col min="1549" max="1549" width="4.1796875" style="310" customWidth="1"/>
    <col min="1550" max="1550" width="0.81640625" style="310" customWidth="1"/>
    <col min="1551" max="1551" width="5.81640625" style="310" customWidth="1"/>
    <col min="1552" max="1552" width="5.7265625" style="310" customWidth="1"/>
    <col min="1553" max="1792" width="8.81640625" style="310"/>
    <col min="1793" max="1793" width="10.7265625" style="310" customWidth="1"/>
    <col min="1794" max="1794" width="6" style="310" bestFit="1" customWidth="1"/>
    <col min="1795" max="1795" width="6.7265625" style="310" customWidth="1"/>
    <col min="1796" max="1796" width="0.81640625" style="310" customWidth="1"/>
    <col min="1797" max="1797" width="5" style="310" bestFit="1" customWidth="1"/>
    <col min="1798" max="1799" width="5.54296875" style="310" customWidth="1"/>
    <col min="1800" max="1800" width="6" style="310" bestFit="1" customWidth="1"/>
    <col min="1801" max="1801" width="6.1796875" style="310" customWidth="1"/>
    <col min="1802" max="1802" width="5.7265625" style="310" customWidth="1"/>
    <col min="1803" max="1803" width="5.81640625" style="310" customWidth="1"/>
    <col min="1804" max="1804" width="5.54296875" style="310" customWidth="1"/>
    <col min="1805" max="1805" width="4.1796875" style="310" customWidth="1"/>
    <col min="1806" max="1806" width="0.81640625" style="310" customWidth="1"/>
    <col min="1807" max="1807" width="5.81640625" style="310" customWidth="1"/>
    <col min="1808" max="1808" width="5.7265625" style="310" customWidth="1"/>
    <col min="1809" max="2048" width="8.81640625" style="310"/>
    <col min="2049" max="2049" width="10.7265625" style="310" customWidth="1"/>
    <col min="2050" max="2050" width="6" style="310" bestFit="1" customWidth="1"/>
    <col min="2051" max="2051" width="6.7265625" style="310" customWidth="1"/>
    <col min="2052" max="2052" width="0.81640625" style="310" customWidth="1"/>
    <col min="2053" max="2053" width="5" style="310" bestFit="1" customWidth="1"/>
    <col min="2054" max="2055" width="5.54296875" style="310" customWidth="1"/>
    <col min="2056" max="2056" width="6" style="310" bestFit="1" customWidth="1"/>
    <col min="2057" max="2057" width="6.1796875" style="310" customWidth="1"/>
    <col min="2058" max="2058" width="5.7265625" style="310" customWidth="1"/>
    <col min="2059" max="2059" width="5.81640625" style="310" customWidth="1"/>
    <col min="2060" max="2060" width="5.54296875" style="310" customWidth="1"/>
    <col min="2061" max="2061" width="4.1796875" style="310" customWidth="1"/>
    <col min="2062" max="2062" width="0.81640625" style="310" customWidth="1"/>
    <col min="2063" max="2063" width="5.81640625" style="310" customWidth="1"/>
    <col min="2064" max="2064" width="5.7265625" style="310" customWidth="1"/>
    <col min="2065" max="2304" width="8.81640625" style="310"/>
    <col min="2305" max="2305" width="10.7265625" style="310" customWidth="1"/>
    <col min="2306" max="2306" width="6" style="310" bestFit="1" customWidth="1"/>
    <col min="2307" max="2307" width="6.7265625" style="310" customWidth="1"/>
    <col min="2308" max="2308" width="0.81640625" style="310" customWidth="1"/>
    <col min="2309" max="2309" width="5" style="310" bestFit="1" customWidth="1"/>
    <col min="2310" max="2311" width="5.54296875" style="310" customWidth="1"/>
    <col min="2312" max="2312" width="6" style="310" bestFit="1" customWidth="1"/>
    <col min="2313" max="2313" width="6.1796875" style="310" customWidth="1"/>
    <col min="2314" max="2314" width="5.7265625" style="310" customWidth="1"/>
    <col min="2315" max="2315" width="5.81640625" style="310" customWidth="1"/>
    <col min="2316" max="2316" width="5.54296875" style="310" customWidth="1"/>
    <col min="2317" max="2317" width="4.1796875" style="310" customWidth="1"/>
    <col min="2318" max="2318" width="0.81640625" style="310" customWidth="1"/>
    <col min="2319" max="2319" width="5.81640625" style="310" customWidth="1"/>
    <col min="2320" max="2320" width="5.7265625" style="310" customWidth="1"/>
    <col min="2321" max="2560" width="8.81640625" style="310"/>
    <col min="2561" max="2561" width="10.7265625" style="310" customWidth="1"/>
    <col min="2562" max="2562" width="6" style="310" bestFit="1" customWidth="1"/>
    <col min="2563" max="2563" width="6.7265625" style="310" customWidth="1"/>
    <col min="2564" max="2564" width="0.81640625" style="310" customWidth="1"/>
    <col min="2565" max="2565" width="5" style="310" bestFit="1" customWidth="1"/>
    <col min="2566" max="2567" width="5.54296875" style="310" customWidth="1"/>
    <col min="2568" max="2568" width="6" style="310" bestFit="1" customWidth="1"/>
    <col min="2569" max="2569" width="6.1796875" style="310" customWidth="1"/>
    <col min="2570" max="2570" width="5.7265625" style="310" customWidth="1"/>
    <col min="2571" max="2571" width="5.81640625" style="310" customWidth="1"/>
    <col min="2572" max="2572" width="5.54296875" style="310" customWidth="1"/>
    <col min="2573" max="2573" width="4.1796875" style="310" customWidth="1"/>
    <col min="2574" max="2574" width="0.81640625" style="310" customWidth="1"/>
    <col min="2575" max="2575" width="5.81640625" style="310" customWidth="1"/>
    <col min="2576" max="2576" width="5.7265625" style="310" customWidth="1"/>
    <col min="2577" max="2816" width="8.81640625" style="310"/>
    <col min="2817" max="2817" width="10.7265625" style="310" customWidth="1"/>
    <col min="2818" max="2818" width="6" style="310" bestFit="1" customWidth="1"/>
    <col min="2819" max="2819" width="6.7265625" style="310" customWidth="1"/>
    <col min="2820" max="2820" width="0.81640625" style="310" customWidth="1"/>
    <col min="2821" max="2821" width="5" style="310" bestFit="1" customWidth="1"/>
    <col min="2822" max="2823" width="5.54296875" style="310" customWidth="1"/>
    <col min="2824" max="2824" width="6" style="310" bestFit="1" customWidth="1"/>
    <col min="2825" max="2825" width="6.1796875" style="310" customWidth="1"/>
    <col min="2826" max="2826" width="5.7265625" style="310" customWidth="1"/>
    <col min="2827" max="2827" width="5.81640625" style="310" customWidth="1"/>
    <col min="2828" max="2828" width="5.54296875" style="310" customWidth="1"/>
    <col min="2829" max="2829" width="4.1796875" style="310" customWidth="1"/>
    <col min="2830" max="2830" width="0.81640625" style="310" customWidth="1"/>
    <col min="2831" max="2831" width="5.81640625" style="310" customWidth="1"/>
    <col min="2832" max="2832" width="5.7265625" style="310" customWidth="1"/>
    <col min="2833" max="3072" width="8.81640625" style="310"/>
    <col min="3073" max="3073" width="10.7265625" style="310" customWidth="1"/>
    <col min="3074" max="3074" width="6" style="310" bestFit="1" customWidth="1"/>
    <col min="3075" max="3075" width="6.7265625" style="310" customWidth="1"/>
    <col min="3076" max="3076" width="0.81640625" style="310" customWidth="1"/>
    <col min="3077" max="3077" width="5" style="310" bestFit="1" customWidth="1"/>
    <col min="3078" max="3079" width="5.54296875" style="310" customWidth="1"/>
    <col min="3080" max="3080" width="6" style="310" bestFit="1" customWidth="1"/>
    <col min="3081" max="3081" width="6.1796875" style="310" customWidth="1"/>
    <col min="3082" max="3082" width="5.7265625" style="310" customWidth="1"/>
    <col min="3083" max="3083" width="5.81640625" style="310" customWidth="1"/>
    <col min="3084" max="3084" width="5.54296875" style="310" customWidth="1"/>
    <col min="3085" max="3085" width="4.1796875" style="310" customWidth="1"/>
    <col min="3086" max="3086" width="0.81640625" style="310" customWidth="1"/>
    <col min="3087" max="3087" width="5.81640625" style="310" customWidth="1"/>
    <col min="3088" max="3088" width="5.7265625" style="310" customWidth="1"/>
    <col min="3089" max="3328" width="8.81640625" style="310"/>
    <col min="3329" max="3329" width="10.7265625" style="310" customWidth="1"/>
    <col min="3330" max="3330" width="6" style="310" bestFit="1" customWidth="1"/>
    <col min="3331" max="3331" width="6.7265625" style="310" customWidth="1"/>
    <col min="3332" max="3332" width="0.81640625" style="310" customWidth="1"/>
    <col min="3333" max="3333" width="5" style="310" bestFit="1" customWidth="1"/>
    <col min="3334" max="3335" width="5.54296875" style="310" customWidth="1"/>
    <col min="3336" max="3336" width="6" style="310" bestFit="1" customWidth="1"/>
    <col min="3337" max="3337" width="6.1796875" style="310" customWidth="1"/>
    <col min="3338" max="3338" width="5.7265625" style="310" customWidth="1"/>
    <col min="3339" max="3339" width="5.81640625" style="310" customWidth="1"/>
    <col min="3340" max="3340" width="5.54296875" style="310" customWidth="1"/>
    <col min="3341" max="3341" width="4.1796875" style="310" customWidth="1"/>
    <col min="3342" max="3342" width="0.81640625" style="310" customWidth="1"/>
    <col min="3343" max="3343" width="5.81640625" style="310" customWidth="1"/>
    <col min="3344" max="3344" width="5.7265625" style="310" customWidth="1"/>
    <col min="3345" max="3584" width="8.81640625" style="310"/>
    <col min="3585" max="3585" width="10.7265625" style="310" customWidth="1"/>
    <col min="3586" max="3586" width="6" style="310" bestFit="1" customWidth="1"/>
    <col min="3587" max="3587" width="6.7265625" style="310" customWidth="1"/>
    <col min="3588" max="3588" width="0.81640625" style="310" customWidth="1"/>
    <col min="3589" max="3589" width="5" style="310" bestFit="1" customWidth="1"/>
    <col min="3590" max="3591" width="5.54296875" style="310" customWidth="1"/>
    <col min="3592" max="3592" width="6" style="310" bestFit="1" customWidth="1"/>
    <col min="3593" max="3593" width="6.1796875" style="310" customWidth="1"/>
    <col min="3594" max="3594" width="5.7265625" style="310" customWidth="1"/>
    <col min="3595" max="3595" width="5.81640625" style="310" customWidth="1"/>
    <col min="3596" max="3596" width="5.54296875" style="310" customWidth="1"/>
    <col min="3597" max="3597" width="4.1796875" style="310" customWidth="1"/>
    <col min="3598" max="3598" width="0.81640625" style="310" customWidth="1"/>
    <col min="3599" max="3599" width="5.81640625" style="310" customWidth="1"/>
    <col min="3600" max="3600" width="5.7265625" style="310" customWidth="1"/>
    <col min="3601" max="3840" width="8.81640625" style="310"/>
    <col min="3841" max="3841" width="10.7265625" style="310" customWidth="1"/>
    <col min="3842" max="3842" width="6" style="310" bestFit="1" customWidth="1"/>
    <col min="3843" max="3843" width="6.7265625" style="310" customWidth="1"/>
    <col min="3844" max="3844" width="0.81640625" style="310" customWidth="1"/>
    <col min="3845" max="3845" width="5" style="310" bestFit="1" customWidth="1"/>
    <col min="3846" max="3847" width="5.54296875" style="310" customWidth="1"/>
    <col min="3848" max="3848" width="6" style="310" bestFit="1" customWidth="1"/>
    <col min="3849" max="3849" width="6.1796875" style="310" customWidth="1"/>
    <col min="3850" max="3850" width="5.7265625" style="310" customWidth="1"/>
    <col min="3851" max="3851" width="5.81640625" style="310" customWidth="1"/>
    <col min="3852" max="3852" width="5.54296875" style="310" customWidth="1"/>
    <col min="3853" max="3853" width="4.1796875" style="310" customWidth="1"/>
    <col min="3854" max="3854" width="0.81640625" style="310" customWidth="1"/>
    <col min="3855" max="3855" width="5.81640625" style="310" customWidth="1"/>
    <col min="3856" max="3856" width="5.7265625" style="310" customWidth="1"/>
    <col min="3857" max="4096" width="8.81640625" style="310"/>
    <col min="4097" max="4097" width="10.7265625" style="310" customWidth="1"/>
    <col min="4098" max="4098" width="6" style="310" bestFit="1" customWidth="1"/>
    <col min="4099" max="4099" width="6.7265625" style="310" customWidth="1"/>
    <col min="4100" max="4100" width="0.81640625" style="310" customWidth="1"/>
    <col min="4101" max="4101" width="5" style="310" bestFit="1" customWidth="1"/>
    <col min="4102" max="4103" width="5.54296875" style="310" customWidth="1"/>
    <col min="4104" max="4104" width="6" style="310" bestFit="1" customWidth="1"/>
    <col min="4105" max="4105" width="6.1796875" style="310" customWidth="1"/>
    <col min="4106" max="4106" width="5.7265625" style="310" customWidth="1"/>
    <col min="4107" max="4107" width="5.81640625" style="310" customWidth="1"/>
    <col min="4108" max="4108" width="5.54296875" style="310" customWidth="1"/>
    <col min="4109" max="4109" width="4.1796875" style="310" customWidth="1"/>
    <col min="4110" max="4110" width="0.81640625" style="310" customWidth="1"/>
    <col min="4111" max="4111" width="5.81640625" style="310" customWidth="1"/>
    <col min="4112" max="4112" width="5.7265625" style="310" customWidth="1"/>
    <col min="4113" max="4352" width="8.81640625" style="310"/>
    <col min="4353" max="4353" width="10.7265625" style="310" customWidth="1"/>
    <col min="4354" max="4354" width="6" style="310" bestFit="1" customWidth="1"/>
    <col min="4355" max="4355" width="6.7265625" style="310" customWidth="1"/>
    <col min="4356" max="4356" width="0.81640625" style="310" customWidth="1"/>
    <col min="4357" max="4357" width="5" style="310" bestFit="1" customWidth="1"/>
    <col min="4358" max="4359" width="5.54296875" style="310" customWidth="1"/>
    <col min="4360" max="4360" width="6" style="310" bestFit="1" customWidth="1"/>
    <col min="4361" max="4361" width="6.1796875" style="310" customWidth="1"/>
    <col min="4362" max="4362" width="5.7265625" style="310" customWidth="1"/>
    <col min="4363" max="4363" width="5.81640625" style="310" customWidth="1"/>
    <col min="4364" max="4364" width="5.54296875" style="310" customWidth="1"/>
    <col min="4365" max="4365" width="4.1796875" style="310" customWidth="1"/>
    <col min="4366" max="4366" width="0.81640625" style="310" customWidth="1"/>
    <col min="4367" max="4367" width="5.81640625" style="310" customWidth="1"/>
    <col min="4368" max="4368" width="5.7265625" style="310" customWidth="1"/>
    <col min="4369" max="4608" width="8.81640625" style="310"/>
    <col min="4609" max="4609" width="10.7265625" style="310" customWidth="1"/>
    <col min="4610" max="4610" width="6" style="310" bestFit="1" customWidth="1"/>
    <col min="4611" max="4611" width="6.7265625" style="310" customWidth="1"/>
    <col min="4612" max="4612" width="0.81640625" style="310" customWidth="1"/>
    <col min="4613" max="4613" width="5" style="310" bestFit="1" customWidth="1"/>
    <col min="4614" max="4615" width="5.54296875" style="310" customWidth="1"/>
    <col min="4616" max="4616" width="6" style="310" bestFit="1" customWidth="1"/>
    <col min="4617" max="4617" width="6.1796875" style="310" customWidth="1"/>
    <col min="4618" max="4618" width="5.7265625" style="310" customWidth="1"/>
    <col min="4619" max="4619" width="5.81640625" style="310" customWidth="1"/>
    <col min="4620" max="4620" width="5.54296875" style="310" customWidth="1"/>
    <col min="4621" max="4621" width="4.1796875" style="310" customWidth="1"/>
    <col min="4622" max="4622" width="0.81640625" style="310" customWidth="1"/>
    <col min="4623" max="4623" width="5.81640625" style="310" customWidth="1"/>
    <col min="4624" max="4624" width="5.7265625" style="310" customWidth="1"/>
    <col min="4625" max="4864" width="8.81640625" style="310"/>
    <col min="4865" max="4865" width="10.7265625" style="310" customWidth="1"/>
    <col min="4866" max="4866" width="6" style="310" bestFit="1" customWidth="1"/>
    <col min="4867" max="4867" width="6.7265625" style="310" customWidth="1"/>
    <col min="4868" max="4868" width="0.81640625" style="310" customWidth="1"/>
    <col min="4869" max="4869" width="5" style="310" bestFit="1" customWidth="1"/>
    <col min="4870" max="4871" width="5.54296875" style="310" customWidth="1"/>
    <col min="4872" max="4872" width="6" style="310" bestFit="1" customWidth="1"/>
    <col min="4873" max="4873" width="6.1796875" style="310" customWidth="1"/>
    <col min="4874" max="4874" width="5.7265625" style="310" customWidth="1"/>
    <col min="4875" max="4875" width="5.81640625" style="310" customWidth="1"/>
    <col min="4876" max="4876" width="5.54296875" style="310" customWidth="1"/>
    <col min="4877" max="4877" width="4.1796875" style="310" customWidth="1"/>
    <col min="4878" max="4878" width="0.81640625" style="310" customWidth="1"/>
    <col min="4879" max="4879" width="5.81640625" style="310" customWidth="1"/>
    <col min="4880" max="4880" width="5.7265625" style="310" customWidth="1"/>
    <col min="4881" max="5120" width="8.81640625" style="310"/>
    <col min="5121" max="5121" width="10.7265625" style="310" customWidth="1"/>
    <col min="5122" max="5122" width="6" style="310" bestFit="1" customWidth="1"/>
    <col min="5123" max="5123" width="6.7265625" style="310" customWidth="1"/>
    <col min="5124" max="5124" width="0.81640625" style="310" customWidth="1"/>
    <col min="5125" max="5125" width="5" style="310" bestFit="1" customWidth="1"/>
    <col min="5126" max="5127" width="5.54296875" style="310" customWidth="1"/>
    <col min="5128" max="5128" width="6" style="310" bestFit="1" customWidth="1"/>
    <col min="5129" max="5129" width="6.1796875" style="310" customWidth="1"/>
    <col min="5130" max="5130" width="5.7265625" style="310" customWidth="1"/>
    <col min="5131" max="5131" width="5.81640625" style="310" customWidth="1"/>
    <col min="5132" max="5132" width="5.54296875" style="310" customWidth="1"/>
    <col min="5133" max="5133" width="4.1796875" style="310" customWidth="1"/>
    <col min="5134" max="5134" width="0.81640625" style="310" customWidth="1"/>
    <col min="5135" max="5135" width="5.81640625" style="310" customWidth="1"/>
    <col min="5136" max="5136" width="5.7265625" style="310" customWidth="1"/>
    <col min="5137" max="5376" width="8.81640625" style="310"/>
    <col min="5377" max="5377" width="10.7265625" style="310" customWidth="1"/>
    <col min="5378" max="5378" width="6" style="310" bestFit="1" customWidth="1"/>
    <col min="5379" max="5379" width="6.7265625" style="310" customWidth="1"/>
    <col min="5380" max="5380" width="0.81640625" style="310" customWidth="1"/>
    <col min="5381" max="5381" width="5" style="310" bestFit="1" customWidth="1"/>
    <col min="5382" max="5383" width="5.54296875" style="310" customWidth="1"/>
    <col min="5384" max="5384" width="6" style="310" bestFit="1" customWidth="1"/>
    <col min="5385" max="5385" width="6.1796875" style="310" customWidth="1"/>
    <col min="5386" max="5386" width="5.7265625" style="310" customWidth="1"/>
    <col min="5387" max="5387" width="5.81640625" style="310" customWidth="1"/>
    <col min="5388" max="5388" width="5.54296875" style="310" customWidth="1"/>
    <col min="5389" max="5389" width="4.1796875" style="310" customWidth="1"/>
    <col min="5390" max="5390" width="0.81640625" style="310" customWidth="1"/>
    <col min="5391" max="5391" width="5.81640625" style="310" customWidth="1"/>
    <col min="5392" max="5392" width="5.7265625" style="310" customWidth="1"/>
    <col min="5393" max="5632" width="8.81640625" style="310"/>
    <col min="5633" max="5633" width="10.7265625" style="310" customWidth="1"/>
    <col min="5634" max="5634" width="6" style="310" bestFit="1" customWidth="1"/>
    <col min="5635" max="5635" width="6.7265625" style="310" customWidth="1"/>
    <col min="5636" max="5636" width="0.81640625" style="310" customWidth="1"/>
    <col min="5637" max="5637" width="5" style="310" bestFit="1" customWidth="1"/>
    <col min="5638" max="5639" width="5.54296875" style="310" customWidth="1"/>
    <col min="5640" max="5640" width="6" style="310" bestFit="1" customWidth="1"/>
    <col min="5641" max="5641" width="6.1796875" style="310" customWidth="1"/>
    <col min="5642" max="5642" width="5.7265625" style="310" customWidth="1"/>
    <col min="5643" max="5643" width="5.81640625" style="310" customWidth="1"/>
    <col min="5644" max="5644" width="5.54296875" style="310" customWidth="1"/>
    <col min="5645" max="5645" width="4.1796875" style="310" customWidth="1"/>
    <col min="5646" max="5646" width="0.81640625" style="310" customWidth="1"/>
    <col min="5647" max="5647" width="5.81640625" style="310" customWidth="1"/>
    <col min="5648" max="5648" width="5.7265625" style="310" customWidth="1"/>
    <col min="5649" max="5888" width="8.81640625" style="310"/>
    <col min="5889" max="5889" width="10.7265625" style="310" customWidth="1"/>
    <col min="5890" max="5890" width="6" style="310" bestFit="1" customWidth="1"/>
    <col min="5891" max="5891" width="6.7265625" style="310" customWidth="1"/>
    <col min="5892" max="5892" width="0.81640625" style="310" customWidth="1"/>
    <col min="5893" max="5893" width="5" style="310" bestFit="1" customWidth="1"/>
    <col min="5894" max="5895" width="5.54296875" style="310" customWidth="1"/>
    <col min="5896" max="5896" width="6" style="310" bestFit="1" customWidth="1"/>
    <col min="5897" max="5897" width="6.1796875" style="310" customWidth="1"/>
    <col min="5898" max="5898" width="5.7265625" style="310" customWidth="1"/>
    <col min="5899" max="5899" width="5.81640625" style="310" customWidth="1"/>
    <col min="5900" max="5900" width="5.54296875" style="310" customWidth="1"/>
    <col min="5901" max="5901" width="4.1796875" style="310" customWidth="1"/>
    <col min="5902" max="5902" width="0.81640625" style="310" customWidth="1"/>
    <col min="5903" max="5903" width="5.81640625" style="310" customWidth="1"/>
    <col min="5904" max="5904" width="5.7265625" style="310" customWidth="1"/>
    <col min="5905" max="6144" width="8.81640625" style="310"/>
    <col min="6145" max="6145" width="10.7265625" style="310" customWidth="1"/>
    <col min="6146" max="6146" width="6" style="310" bestFit="1" customWidth="1"/>
    <col min="6147" max="6147" width="6.7265625" style="310" customWidth="1"/>
    <col min="6148" max="6148" width="0.81640625" style="310" customWidth="1"/>
    <col min="6149" max="6149" width="5" style="310" bestFit="1" customWidth="1"/>
    <col min="6150" max="6151" width="5.54296875" style="310" customWidth="1"/>
    <col min="6152" max="6152" width="6" style="310" bestFit="1" customWidth="1"/>
    <col min="6153" max="6153" width="6.1796875" style="310" customWidth="1"/>
    <col min="6154" max="6154" width="5.7265625" style="310" customWidth="1"/>
    <col min="6155" max="6155" width="5.81640625" style="310" customWidth="1"/>
    <col min="6156" max="6156" width="5.54296875" style="310" customWidth="1"/>
    <col min="6157" max="6157" width="4.1796875" style="310" customWidth="1"/>
    <col min="6158" max="6158" width="0.81640625" style="310" customWidth="1"/>
    <col min="6159" max="6159" width="5.81640625" style="310" customWidth="1"/>
    <col min="6160" max="6160" width="5.7265625" style="310" customWidth="1"/>
    <col min="6161" max="6400" width="8.81640625" style="310"/>
    <col min="6401" max="6401" width="10.7265625" style="310" customWidth="1"/>
    <col min="6402" max="6402" width="6" style="310" bestFit="1" customWidth="1"/>
    <col min="6403" max="6403" width="6.7265625" style="310" customWidth="1"/>
    <col min="6404" max="6404" width="0.81640625" style="310" customWidth="1"/>
    <col min="6405" max="6405" width="5" style="310" bestFit="1" customWidth="1"/>
    <col min="6406" max="6407" width="5.54296875" style="310" customWidth="1"/>
    <col min="6408" max="6408" width="6" style="310" bestFit="1" customWidth="1"/>
    <col min="6409" max="6409" width="6.1796875" style="310" customWidth="1"/>
    <col min="6410" max="6410" width="5.7265625" style="310" customWidth="1"/>
    <col min="6411" max="6411" width="5.81640625" style="310" customWidth="1"/>
    <col min="6412" max="6412" width="5.54296875" style="310" customWidth="1"/>
    <col min="6413" max="6413" width="4.1796875" style="310" customWidth="1"/>
    <col min="6414" max="6414" width="0.81640625" style="310" customWidth="1"/>
    <col min="6415" max="6415" width="5.81640625" style="310" customWidth="1"/>
    <col min="6416" max="6416" width="5.7265625" style="310" customWidth="1"/>
    <col min="6417" max="6656" width="8.81640625" style="310"/>
    <col min="6657" max="6657" width="10.7265625" style="310" customWidth="1"/>
    <col min="6658" max="6658" width="6" style="310" bestFit="1" customWidth="1"/>
    <col min="6659" max="6659" width="6.7265625" style="310" customWidth="1"/>
    <col min="6660" max="6660" width="0.81640625" style="310" customWidth="1"/>
    <col min="6661" max="6661" width="5" style="310" bestFit="1" customWidth="1"/>
    <col min="6662" max="6663" width="5.54296875" style="310" customWidth="1"/>
    <col min="6664" max="6664" width="6" style="310" bestFit="1" customWidth="1"/>
    <col min="6665" max="6665" width="6.1796875" style="310" customWidth="1"/>
    <col min="6666" max="6666" width="5.7265625" style="310" customWidth="1"/>
    <col min="6667" max="6667" width="5.81640625" style="310" customWidth="1"/>
    <col min="6668" max="6668" width="5.54296875" style="310" customWidth="1"/>
    <col min="6669" max="6669" width="4.1796875" style="310" customWidth="1"/>
    <col min="6670" max="6670" width="0.81640625" style="310" customWidth="1"/>
    <col min="6671" max="6671" width="5.81640625" style="310" customWidth="1"/>
    <col min="6672" max="6672" width="5.7265625" style="310" customWidth="1"/>
    <col min="6673" max="6912" width="8.81640625" style="310"/>
    <col min="6913" max="6913" width="10.7265625" style="310" customWidth="1"/>
    <col min="6914" max="6914" width="6" style="310" bestFit="1" customWidth="1"/>
    <col min="6915" max="6915" width="6.7265625" style="310" customWidth="1"/>
    <col min="6916" max="6916" width="0.81640625" style="310" customWidth="1"/>
    <col min="6917" max="6917" width="5" style="310" bestFit="1" customWidth="1"/>
    <col min="6918" max="6919" width="5.54296875" style="310" customWidth="1"/>
    <col min="6920" max="6920" width="6" style="310" bestFit="1" customWidth="1"/>
    <col min="6921" max="6921" width="6.1796875" style="310" customWidth="1"/>
    <col min="6922" max="6922" width="5.7265625" style="310" customWidth="1"/>
    <col min="6923" max="6923" width="5.81640625" style="310" customWidth="1"/>
    <col min="6924" max="6924" width="5.54296875" style="310" customWidth="1"/>
    <col min="6925" max="6925" width="4.1796875" style="310" customWidth="1"/>
    <col min="6926" max="6926" width="0.81640625" style="310" customWidth="1"/>
    <col min="6927" max="6927" width="5.81640625" style="310" customWidth="1"/>
    <col min="6928" max="6928" width="5.7265625" style="310" customWidth="1"/>
    <col min="6929" max="7168" width="8.81640625" style="310"/>
    <col min="7169" max="7169" width="10.7265625" style="310" customWidth="1"/>
    <col min="7170" max="7170" width="6" style="310" bestFit="1" customWidth="1"/>
    <col min="7171" max="7171" width="6.7265625" style="310" customWidth="1"/>
    <col min="7172" max="7172" width="0.81640625" style="310" customWidth="1"/>
    <col min="7173" max="7173" width="5" style="310" bestFit="1" customWidth="1"/>
    <col min="7174" max="7175" width="5.54296875" style="310" customWidth="1"/>
    <col min="7176" max="7176" width="6" style="310" bestFit="1" customWidth="1"/>
    <col min="7177" max="7177" width="6.1796875" style="310" customWidth="1"/>
    <col min="7178" max="7178" width="5.7265625" style="310" customWidth="1"/>
    <col min="7179" max="7179" width="5.81640625" style="310" customWidth="1"/>
    <col min="7180" max="7180" width="5.54296875" style="310" customWidth="1"/>
    <col min="7181" max="7181" width="4.1796875" style="310" customWidth="1"/>
    <col min="7182" max="7182" width="0.81640625" style="310" customWidth="1"/>
    <col min="7183" max="7183" width="5.81640625" style="310" customWidth="1"/>
    <col min="7184" max="7184" width="5.7265625" style="310" customWidth="1"/>
    <col min="7185" max="7424" width="8.81640625" style="310"/>
    <col min="7425" max="7425" width="10.7265625" style="310" customWidth="1"/>
    <col min="7426" max="7426" width="6" style="310" bestFit="1" customWidth="1"/>
    <col min="7427" max="7427" width="6.7265625" style="310" customWidth="1"/>
    <col min="7428" max="7428" width="0.81640625" style="310" customWidth="1"/>
    <col min="7429" max="7429" width="5" style="310" bestFit="1" customWidth="1"/>
    <col min="7430" max="7431" width="5.54296875" style="310" customWidth="1"/>
    <col min="7432" max="7432" width="6" style="310" bestFit="1" customWidth="1"/>
    <col min="7433" max="7433" width="6.1796875" style="310" customWidth="1"/>
    <col min="7434" max="7434" width="5.7265625" style="310" customWidth="1"/>
    <col min="7435" max="7435" width="5.81640625" style="310" customWidth="1"/>
    <col min="7436" max="7436" width="5.54296875" style="310" customWidth="1"/>
    <col min="7437" max="7437" width="4.1796875" style="310" customWidth="1"/>
    <col min="7438" max="7438" width="0.81640625" style="310" customWidth="1"/>
    <col min="7439" max="7439" width="5.81640625" style="310" customWidth="1"/>
    <col min="7440" max="7440" width="5.7265625" style="310" customWidth="1"/>
    <col min="7441" max="7680" width="8.81640625" style="310"/>
    <col min="7681" max="7681" width="10.7265625" style="310" customWidth="1"/>
    <col min="7682" max="7682" width="6" style="310" bestFit="1" customWidth="1"/>
    <col min="7683" max="7683" width="6.7265625" style="310" customWidth="1"/>
    <col min="7684" max="7684" width="0.81640625" style="310" customWidth="1"/>
    <col min="7685" max="7685" width="5" style="310" bestFit="1" customWidth="1"/>
    <col min="7686" max="7687" width="5.54296875" style="310" customWidth="1"/>
    <col min="7688" max="7688" width="6" style="310" bestFit="1" customWidth="1"/>
    <col min="7689" max="7689" width="6.1796875" style="310" customWidth="1"/>
    <col min="7690" max="7690" width="5.7265625" style="310" customWidth="1"/>
    <col min="7691" max="7691" width="5.81640625" style="310" customWidth="1"/>
    <col min="7692" max="7692" width="5.54296875" style="310" customWidth="1"/>
    <col min="7693" max="7693" width="4.1796875" style="310" customWidth="1"/>
    <col min="7694" max="7694" width="0.81640625" style="310" customWidth="1"/>
    <col min="7695" max="7695" width="5.81640625" style="310" customWidth="1"/>
    <col min="7696" max="7696" width="5.7265625" style="310" customWidth="1"/>
    <col min="7697" max="7936" width="8.81640625" style="310"/>
    <col min="7937" max="7937" width="10.7265625" style="310" customWidth="1"/>
    <col min="7938" max="7938" width="6" style="310" bestFit="1" customWidth="1"/>
    <col min="7939" max="7939" width="6.7265625" style="310" customWidth="1"/>
    <col min="7940" max="7940" width="0.81640625" style="310" customWidth="1"/>
    <col min="7941" max="7941" width="5" style="310" bestFit="1" customWidth="1"/>
    <col min="7942" max="7943" width="5.54296875" style="310" customWidth="1"/>
    <col min="7944" max="7944" width="6" style="310" bestFit="1" customWidth="1"/>
    <col min="7945" max="7945" width="6.1796875" style="310" customWidth="1"/>
    <col min="7946" max="7946" width="5.7265625" style="310" customWidth="1"/>
    <col min="7947" max="7947" width="5.81640625" style="310" customWidth="1"/>
    <col min="7948" max="7948" width="5.54296875" style="310" customWidth="1"/>
    <col min="7949" max="7949" width="4.1796875" style="310" customWidth="1"/>
    <col min="7950" max="7950" width="0.81640625" style="310" customWidth="1"/>
    <col min="7951" max="7951" width="5.81640625" style="310" customWidth="1"/>
    <col min="7952" max="7952" width="5.7265625" style="310" customWidth="1"/>
    <col min="7953" max="8192" width="8.81640625" style="310"/>
    <col min="8193" max="8193" width="10.7265625" style="310" customWidth="1"/>
    <col min="8194" max="8194" width="6" style="310" bestFit="1" customWidth="1"/>
    <col min="8195" max="8195" width="6.7265625" style="310" customWidth="1"/>
    <col min="8196" max="8196" width="0.81640625" style="310" customWidth="1"/>
    <col min="8197" max="8197" width="5" style="310" bestFit="1" customWidth="1"/>
    <col min="8198" max="8199" width="5.54296875" style="310" customWidth="1"/>
    <col min="8200" max="8200" width="6" style="310" bestFit="1" customWidth="1"/>
    <col min="8201" max="8201" width="6.1796875" style="310" customWidth="1"/>
    <col min="8202" max="8202" width="5.7265625" style="310" customWidth="1"/>
    <col min="8203" max="8203" width="5.81640625" style="310" customWidth="1"/>
    <col min="8204" max="8204" width="5.54296875" style="310" customWidth="1"/>
    <col min="8205" max="8205" width="4.1796875" style="310" customWidth="1"/>
    <col min="8206" max="8206" width="0.81640625" style="310" customWidth="1"/>
    <col min="8207" max="8207" width="5.81640625" style="310" customWidth="1"/>
    <col min="8208" max="8208" width="5.7265625" style="310" customWidth="1"/>
    <col min="8209" max="8448" width="8.81640625" style="310"/>
    <col min="8449" max="8449" width="10.7265625" style="310" customWidth="1"/>
    <col min="8450" max="8450" width="6" style="310" bestFit="1" customWidth="1"/>
    <col min="8451" max="8451" width="6.7265625" style="310" customWidth="1"/>
    <col min="8452" max="8452" width="0.81640625" style="310" customWidth="1"/>
    <col min="8453" max="8453" width="5" style="310" bestFit="1" customWidth="1"/>
    <col min="8454" max="8455" width="5.54296875" style="310" customWidth="1"/>
    <col min="8456" max="8456" width="6" style="310" bestFit="1" customWidth="1"/>
    <col min="8457" max="8457" width="6.1796875" style="310" customWidth="1"/>
    <col min="8458" max="8458" width="5.7265625" style="310" customWidth="1"/>
    <col min="8459" max="8459" width="5.81640625" style="310" customWidth="1"/>
    <col min="8460" max="8460" width="5.54296875" style="310" customWidth="1"/>
    <col min="8461" max="8461" width="4.1796875" style="310" customWidth="1"/>
    <col min="8462" max="8462" width="0.81640625" style="310" customWidth="1"/>
    <col min="8463" max="8463" width="5.81640625" style="310" customWidth="1"/>
    <col min="8464" max="8464" width="5.7265625" style="310" customWidth="1"/>
    <col min="8465" max="8704" width="8.81640625" style="310"/>
    <col min="8705" max="8705" width="10.7265625" style="310" customWidth="1"/>
    <col min="8706" max="8706" width="6" style="310" bestFit="1" customWidth="1"/>
    <col min="8707" max="8707" width="6.7265625" style="310" customWidth="1"/>
    <col min="8708" max="8708" width="0.81640625" style="310" customWidth="1"/>
    <col min="8709" max="8709" width="5" style="310" bestFit="1" customWidth="1"/>
    <col min="8710" max="8711" width="5.54296875" style="310" customWidth="1"/>
    <col min="8712" max="8712" width="6" style="310" bestFit="1" customWidth="1"/>
    <col min="8713" max="8713" width="6.1796875" style="310" customWidth="1"/>
    <col min="8714" max="8714" width="5.7265625" style="310" customWidth="1"/>
    <col min="8715" max="8715" width="5.81640625" style="310" customWidth="1"/>
    <col min="8716" max="8716" width="5.54296875" style="310" customWidth="1"/>
    <col min="8717" max="8717" width="4.1796875" style="310" customWidth="1"/>
    <col min="8718" max="8718" width="0.81640625" style="310" customWidth="1"/>
    <col min="8719" max="8719" width="5.81640625" style="310" customWidth="1"/>
    <col min="8720" max="8720" width="5.7265625" style="310" customWidth="1"/>
    <col min="8721" max="8960" width="8.81640625" style="310"/>
    <col min="8961" max="8961" width="10.7265625" style="310" customWidth="1"/>
    <col min="8962" max="8962" width="6" style="310" bestFit="1" customWidth="1"/>
    <col min="8963" max="8963" width="6.7265625" style="310" customWidth="1"/>
    <col min="8964" max="8964" width="0.81640625" style="310" customWidth="1"/>
    <col min="8965" max="8965" width="5" style="310" bestFit="1" customWidth="1"/>
    <col min="8966" max="8967" width="5.54296875" style="310" customWidth="1"/>
    <col min="8968" max="8968" width="6" style="310" bestFit="1" customWidth="1"/>
    <col min="8969" max="8969" width="6.1796875" style="310" customWidth="1"/>
    <col min="8970" max="8970" width="5.7265625" style="310" customWidth="1"/>
    <col min="8971" max="8971" width="5.81640625" style="310" customWidth="1"/>
    <col min="8972" max="8972" width="5.54296875" style="310" customWidth="1"/>
    <col min="8973" max="8973" width="4.1796875" style="310" customWidth="1"/>
    <col min="8974" max="8974" width="0.81640625" style="310" customWidth="1"/>
    <col min="8975" max="8975" width="5.81640625" style="310" customWidth="1"/>
    <col min="8976" max="8976" width="5.7265625" style="310" customWidth="1"/>
    <col min="8977" max="9216" width="8.81640625" style="310"/>
    <col min="9217" max="9217" width="10.7265625" style="310" customWidth="1"/>
    <col min="9218" max="9218" width="6" style="310" bestFit="1" customWidth="1"/>
    <col min="9219" max="9219" width="6.7265625" style="310" customWidth="1"/>
    <col min="9220" max="9220" width="0.81640625" style="310" customWidth="1"/>
    <col min="9221" max="9221" width="5" style="310" bestFit="1" customWidth="1"/>
    <col min="9222" max="9223" width="5.54296875" style="310" customWidth="1"/>
    <col min="9224" max="9224" width="6" style="310" bestFit="1" customWidth="1"/>
    <col min="9225" max="9225" width="6.1796875" style="310" customWidth="1"/>
    <col min="9226" max="9226" width="5.7265625" style="310" customWidth="1"/>
    <col min="9227" max="9227" width="5.81640625" style="310" customWidth="1"/>
    <col min="9228" max="9228" width="5.54296875" style="310" customWidth="1"/>
    <col min="9229" max="9229" width="4.1796875" style="310" customWidth="1"/>
    <col min="9230" max="9230" width="0.81640625" style="310" customWidth="1"/>
    <col min="9231" max="9231" width="5.81640625" style="310" customWidth="1"/>
    <col min="9232" max="9232" width="5.7265625" style="310" customWidth="1"/>
    <col min="9233" max="9472" width="8.81640625" style="310"/>
    <col min="9473" max="9473" width="10.7265625" style="310" customWidth="1"/>
    <col min="9474" max="9474" width="6" style="310" bestFit="1" customWidth="1"/>
    <col min="9475" max="9475" width="6.7265625" style="310" customWidth="1"/>
    <col min="9476" max="9476" width="0.81640625" style="310" customWidth="1"/>
    <col min="9477" max="9477" width="5" style="310" bestFit="1" customWidth="1"/>
    <col min="9478" max="9479" width="5.54296875" style="310" customWidth="1"/>
    <col min="9480" max="9480" width="6" style="310" bestFit="1" customWidth="1"/>
    <col min="9481" max="9481" width="6.1796875" style="310" customWidth="1"/>
    <col min="9482" max="9482" width="5.7265625" style="310" customWidth="1"/>
    <col min="9483" max="9483" width="5.81640625" style="310" customWidth="1"/>
    <col min="9484" max="9484" width="5.54296875" style="310" customWidth="1"/>
    <col min="9485" max="9485" width="4.1796875" style="310" customWidth="1"/>
    <col min="9486" max="9486" width="0.81640625" style="310" customWidth="1"/>
    <col min="9487" max="9487" width="5.81640625" style="310" customWidth="1"/>
    <col min="9488" max="9488" width="5.7265625" style="310" customWidth="1"/>
    <col min="9489" max="9728" width="8.81640625" style="310"/>
    <col min="9729" max="9729" width="10.7265625" style="310" customWidth="1"/>
    <col min="9730" max="9730" width="6" style="310" bestFit="1" customWidth="1"/>
    <col min="9731" max="9731" width="6.7265625" style="310" customWidth="1"/>
    <col min="9732" max="9732" width="0.81640625" style="310" customWidth="1"/>
    <col min="9733" max="9733" width="5" style="310" bestFit="1" customWidth="1"/>
    <col min="9734" max="9735" width="5.54296875" style="310" customWidth="1"/>
    <col min="9736" max="9736" width="6" style="310" bestFit="1" customWidth="1"/>
    <col min="9737" max="9737" width="6.1796875" style="310" customWidth="1"/>
    <col min="9738" max="9738" width="5.7265625" style="310" customWidth="1"/>
    <col min="9739" max="9739" width="5.81640625" style="310" customWidth="1"/>
    <col min="9740" max="9740" width="5.54296875" style="310" customWidth="1"/>
    <col min="9741" max="9741" width="4.1796875" style="310" customWidth="1"/>
    <col min="9742" max="9742" width="0.81640625" style="310" customWidth="1"/>
    <col min="9743" max="9743" width="5.81640625" style="310" customWidth="1"/>
    <col min="9744" max="9744" width="5.7265625" style="310" customWidth="1"/>
    <col min="9745" max="9984" width="8.81640625" style="310"/>
    <col min="9985" max="9985" width="10.7265625" style="310" customWidth="1"/>
    <col min="9986" max="9986" width="6" style="310" bestFit="1" customWidth="1"/>
    <col min="9987" max="9987" width="6.7265625" style="310" customWidth="1"/>
    <col min="9988" max="9988" width="0.81640625" style="310" customWidth="1"/>
    <col min="9989" max="9989" width="5" style="310" bestFit="1" customWidth="1"/>
    <col min="9990" max="9991" width="5.54296875" style="310" customWidth="1"/>
    <col min="9992" max="9992" width="6" style="310" bestFit="1" customWidth="1"/>
    <col min="9993" max="9993" width="6.1796875" style="310" customWidth="1"/>
    <col min="9994" max="9994" width="5.7265625" style="310" customWidth="1"/>
    <col min="9995" max="9995" width="5.81640625" style="310" customWidth="1"/>
    <col min="9996" max="9996" width="5.54296875" style="310" customWidth="1"/>
    <col min="9997" max="9997" width="4.1796875" style="310" customWidth="1"/>
    <col min="9998" max="9998" width="0.81640625" style="310" customWidth="1"/>
    <col min="9999" max="9999" width="5.81640625" style="310" customWidth="1"/>
    <col min="10000" max="10000" width="5.7265625" style="310" customWidth="1"/>
    <col min="10001" max="10240" width="8.81640625" style="310"/>
    <col min="10241" max="10241" width="10.7265625" style="310" customWidth="1"/>
    <col min="10242" max="10242" width="6" style="310" bestFit="1" customWidth="1"/>
    <col min="10243" max="10243" width="6.7265625" style="310" customWidth="1"/>
    <col min="10244" max="10244" width="0.81640625" style="310" customWidth="1"/>
    <col min="10245" max="10245" width="5" style="310" bestFit="1" customWidth="1"/>
    <col min="10246" max="10247" width="5.54296875" style="310" customWidth="1"/>
    <col min="10248" max="10248" width="6" style="310" bestFit="1" customWidth="1"/>
    <col min="10249" max="10249" width="6.1796875" style="310" customWidth="1"/>
    <col min="10250" max="10250" width="5.7265625" style="310" customWidth="1"/>
    <col min="10251" max="10251" width="5.81640625" style="310" customWidth="1"/>
    <col min="10252" max="10252" width="5.54296875" style="310" customWidth="1"/>
    <col min="10253" max="10253" width="4.1796875" style="310" customWidth="1"/>
    <col min="10254" max="10254" width="0.81640625" style="310" customWidth="1"/>
    <col min="10255" max="10255" width="5.81640625" style="310" customWidth="1"/>
    <col min="10256" max="10256" width="5.7265625" style="310" customWidth="1"/>
    <col min="10257" max="10496" width="8.81640625" style="310"/>
    <col min="10497" max="10497" width="10.7265625" style="310" customWidth="1"/>
    <col min="10498" max="10498" width="6" style="310" bestFit="1" customWidth="1"/>
    <col min="10499" max="10499" width="6.7265625" style="310" customWidth="1"/>
    <col min="10500" max="10500" width="0.81640625" style="310" customWidth="1"/>
    <col min="10501" max="10501" width="5" style="310" bestFit="1" customWidth="1"/>
    <col min="10502" max="10503" width="5.54296875" style="310" customWidth="1"/>
    <col min="10504" max="10504" width="6" style="310" bestFit="1" customWidth="1"/>
    <col min="10505" max="10505" width="6.1796875" style="310" customWidth="1"/>
    <col min="10506" max="10506" width="5.7265625" style="310" customWidth="1"/>
    <col min="10507" max="10507" width="5.81640625" style="310" customWidth="1"/>
    <col min="10508" max="10508" width="5.54296875" style="310" customWidth="1"/>
    <col min="10509" max="10509" width="4.1796875" style="310" customWidth="1"/>
    <col min="10510" max="10510" width="0.81640625" style="310" customWidth="1"/>
    <col min="10511" max="10511" width="5.81640625" style="310" customWidth="1"/>
    <col min="10512" max="10512" width="5.7265625" style="310" customWidth="1"/>
    <col min="10513" max="10752" width="8.81640625" style="310"/>
    <col min="10753" max="10753" width="10.7265625" style="310" customWidth="1"/>
    <col min="10754" max="10754" width="6" style="310" bestFit="1" customWidth="1"/>
    <col min="10755" max="10755" width="6.7265625" style="310" customWidth="1"/>
    <col min="10756" max="10756" width="0.81640625" style="310" customWidth="1"/>
    <col min="10757" max="10757" width="5" style="310" bestFit="1" customWidth="1"/>
    <col min="10758" max="10759" width="5.54296875" style="310" customWidth="1"/>
    <col min="10760" max="10760" width="6" style="310" bestFit="1" customWidth="1"/>
    <col min="10761" max="10761" width="6.1796875" style="310" customWidth="1"/>
    <col min="10762" max="10762" width="5.7265625" style="310" customWidth="1"/>
    <col min="10763" max="10763" width="5.81640625" style="310" customWidth="1"/>
    <col min="10764" max="10764" width="5.54296875" style="310" customWidth="1"/>
    <col min="10765" max="10765" width="4.1796875" style="310" customWidth="1"/>
    <col min="10766" max="10766" width="0.81640625" style="310" customWidth="1"/>
    <col min="10767" max="10767" width="5.81640625" style="310" customWidth="1"/>
    <col min="10768" max="10768" width="5.7265625" style="310" customWidth="1"/>
    <col min="10769" max="11008" width="8.81640625" style="310"/>
    <col min="11009" max="11009" width="10.7265625" style="310" customWidth="1"/>
    <col min="11010" max="11010" width="6" style="310" bestFit="1" customWidth="1"/>
    <col min="11011" max="11011" width="6.7265625" style="310" customWidth="1"/>
    <col min="11012" max="11012" width="0.81640625" style="310" customWidth="1"/>
    <col min="11013" max="11013" width="5" style="310" bestFit="1" customWidth="1"/>
    <col min="11014" max="11015" width="5.54296875" style="310" customWidth="1"/>
    <col min="11016" max="11016" width="6" style="310" bestFit="1" customWidth="1"/>
    <col min="11017" max="11017" width="6.1796875" style="310" customWidth="1"/>
    <col min="11018" max="11018" width="5.7265625" style="310" customWidth="1"/>
    <col min="11019" max="11019" width="5.81640625" style="310" customWidth="1"/>
    <col min="11020" max="11020" width="5.54296875" style="310" customWidth="1"/>
    <col min="11021" max="11021" width="4.1796875" style="310" customWidth="1"/>
    <col min="11022" max="11022" width="0.81640625" style="310" customWidth="1"/>
    <col min="11023" max="11023" width="5.81640625" style="310" customWidth="1"/>
    <col min="11024" max="11024" width="5.7265625" style="310" customWidth="1"/>
    <col min="11025" max="11264" width="8.81640625" style="310"/>
    <col min="11265" max="11265" width="10.7265625" style="310" customWidth="1"/>
    <col min="11266" max="11266" width="6" style="310" bestFit="1" customWidth="1"/>
    <col min="11267" max="11267" width="6.7265625" style="310" customWidth="1"/>
    <col min="11268" max="11268" width="0.81640625" style="310" customWidth="1"/>
    <col min="11269" max="11269" width="5" style="310" bestFit="1" customWidth="1"/>
    <col min="11270" max="11271" width="5.54296875" style="310" customWidth="1"/>
    <col min="11272" max="11272" width="6" style="310" bestFit="1" customWidth="1"/>
    <col min="11273" max="11273" width="6.1796875" style="310" customWidth="1"/>
    <col min="11274" max="11274" width="5.7265625" style="310" customWidth="1"/>
    <col min="11275" max="11275" width="5.81640625" style="310" customWidth="1"/>
    <col min="11276" max="11276" width="5.54296875" style="310" customWidth="1"/>
    <col min="11277" max="11277" width="4.1796875" style="310" customWidth="1"/>
    <col min="11278" max="11278" width="0.81640625" style="310" customWidth="1"/>
    <col min="11279" max="11279" width="5.81640625" style="310" customWidth="1"/>
    <col min="11280" max="11280" width="5.7265625" style="310" customWidth="1"/>
    <col min="11281" max="11520" width="8.81640625" style="310"/>
    <col min="11521" max="11521" width="10.7265625" style="310" customWidth="1"/>
    <col min="11522" max="11522" width="6" style="310" bestFit="1" customWidth="1"/>
    <col min="11523" max="11523" width="6.7265625" style="310" customWidth="1"/>
    <col min="11524" max="11524" width="0.81640625" style="310" customWidth="1"/>
    <col min="11525" max="11525" width="5" style="310" bestFit="1" customWidth="1"/>
    <col min="11526" max="11527" width="5.54296875" style="310" customWidth="1"/>
    <col min="11528" max="11528" width="6" style="310" bestFit="1" customWidth="1"/>
    <col min="11529" max="11529" width="6.1796875" style="310" customWidth="1"/>
    <col min="11530" max="11530" width="5.7265625" style="310" customWidth="1"/>
    <col min="11531" max="11531" width="5.81640625" style="310" customWidth="1"/>
    <col min="11532" max="11532" width="5.54296875" style="310" customWidth="1"/>
    <col min="11533" max="11533" width="4.1796875" style="310" customWidth="1"/>
    <col min="11534" max="11534" width="0.81640625" style="310" customWidth="1"/>
    <col min="11535" max="11535" width="5.81640625" style="310" customWidth="1"/>
    <col min="11536" max="11536" width="5.7265625" style="310" customWidth="1"/>
    <col min="11537" max="11776" width="8.81640625" style="310"/>
    <col min="11777" max="11777" width="10.7265625" style="310" customWidth="1"/>
    <col min="11778" max="11778" width="6" style="310" bestFit="1" customWidth="1"/>
    <col min="11779" max="11779" width="6.7265625" style="310" customWidth="1"/>
    <col min="11780" max="11780" width="0.81640625" style="310" customWidth="1"/>
    <col min="11781" max="11781" width="5" style="310" bestFit="1" customWidth="1"/>
    <col min="11782" max="11783" width="5.54296875" style="310" customWidth="1"/>
    <col min="11784" max="11784" width="6" style="310" bestFit="1" customWidth="1"/>
    <col min="11785" max="11785" width="6.1796875" style="310" customWidth="1"/>
    <col min="11786" max="11786" width="5.7265625" style="310" customWidth="1"/>
    <col min="11787" max="11787" width="5.81640625" style="310" customWidth="1"/>
    <col min="11788" max="11788" width="5.54296875" style="310" customWidth="1"/>
    <col min="11789" max="11789" width="4.1796875" style="310" customWidth="1"/>
    <col min="11790" max="11790" width="0.81640625" style="310" customWidth="1"/>
    <col min="11791" max="11791" width="5.81640625" style="310" customWidth="1"/>
    <col min="11792" max="11792" width="5.7265625" style="310" customWidth="1"/>
    <col min="11793" max="12032" width="8.81640625" style="310"/>
    <col min="12033" max="12033" width="10.7265625" style="310" customWidth="1"/>
    <col min="12034" max="12034" width="6" style="310" bestFit="1" customWidth="1"/>
    <col min="12035" max="12035" width="6.7265625" style="310" customWidth="1"/>
    <col min="12036" max="12036" width="0.81640625" style="310" customWidth="1"/>
    <col min="12037" max="12037" width="5" style="310" bestFit="1" customWidth="1"/>
    <col min="12038" max="12039" width="5.54296875" style="310" customWidth="1"/>
    <col min="12040" max="12040" width="6" style="310" bestFit="1" customWidth="1"/>
    <col min="12041" max="12041" width="6.1796875" style="310" customWidth="1"/>
    <col min="12042" max="12042" width="5.7265625" style="310" customWidth="1"/>
    <col min="12043" max="12043" width="5.81640625" style="310" customWidth="1"/>
    <col min="12044" max="12044" width="5.54296875" style="310" customWidth="1"/>
    <col min="12045" max="12045" width="4.1796875" style="310" customWidth="1"/>
    <col min="12046" max="12046" width="0.81640625" style="310" customWidth="1"/>
    <col min="12047" max="12047" width="5.81640625" style="310" customWidth="1"/>
    <col min="12048" max="12048" width="5.7265625" style="310" customWidth="1"/>
    <col min="12049" max="12288" width="8.81640625" style="310"/>
    <col min="12289" max="12289" width="10.7265625" style="310" customWidth="1"/>
    <col min="12290" max="12290" width="6" style="310" bestFit="1" customWidth="1"/>
    <col min="12291" max="12291" width="6.7265625" style="310" customWidth="1"/>
    <col min="12292" max="12292" width="0.81640625" style="310" customWidth="1"/>
    <col min="12293" max="12293" width="5" style="310" bestFit="1" customWidth="1"/>
    <col min="12294" max="12295" width="5.54296875" style="310" customWidth="1"/>
    <col min="12296" max="12296" width="6" style="310" bestFit="1" customWidth="1"/>
    <col min="12297" max="12297" width="6.1796875" style="310" customWidth="1"/>
    <col min="12298" max="12298" width="5.7265625" style="310" customWidth="1"/>
    <col min="12299" max="12299" width="5.81640625" style="310" customWidth="1"/>
    <col min="12300" max="12300" width="5.54296875" style="310" customWidth="1"/>
    <col min="12301" max="12301" width="4.1796875" style="310" customWidth="1"/>
    <col min="12302" max="12302" width="0.81640625" style="310" customWidth="1"/>
    <col min="12303" max="12303" width="5.81640625" style="310" customWidth="1"/>
    <col min="12304" max="12304" width="5.7265625" style="310" customWidth="1"/>
    <col min="12305" max="12544" width="8.81640625" style="310"/>
    <col min="12545" max="12545" width="10.7265625" style="310" customWidth="1"/>
    <col min="12546" max="12546" width="6" style="310" bestFit="1" customWidth="1"/>
    <col min="12547" max="12547" width="6.7265625" style="310" customWidth="1"/>
    <col min="12548" max="12548" width="0.81640625" style="310" customWidth="1"/>
    <col min="12549" max="12549" width="5" style="310" bestFit="1" customWidth="1"/>
    <col min="12550" max="12551" width="5.54296875" style="310" customWidth="1"/>
    <col min="12552" max="12552" width="6" style="310" bestFit="1" customWidth="1"/>
    <col min="12553" max="12553" width="6.1796875" style="310" customWidth="1"/>
    <col min="12554" max="12554" width="5.7265625" style="310" customWidth="1"/>
    <col min="12555" max="12555" width="5.81640625" style="310" customWidth="1"/>
    <col min="12556" max="12556" width="5.54296875" style="310" customWidth="1"/>
    <col min="12557" max="12557" width="4.1796875" style="310" customWidth="1"/>
    <col min="12558" max="12558" width="0.81640625" style="310" customWidth="1"/>
    <col min="12559" max="12559" width="5.81640625" style="310" customWidth="1"/>
    <col min="12560" max="12560" width="5.7265625" style="310" customWidth="1"/>
    <col min="12561" max="12800" width="8.81640625" style="310"/>
    <col min="12801" max="12801" width="10.7265625" style="310" customWidth="1"/>
    <col min="12802" max="12802" width="6" style="310" bestFit="1" customWidth="1"/>
    <col min="12803" max="12803" width="6.7265625" style="310" customWidth="1"/>
    <col min="12804" max="12804" width="0.81640625" style="310" customWidth="1"/>
    <col min="12805" max="12805" width="5" style="310" bestFit="1" customWidth="1"/>
    <col min="12806" max="12807" width="5.54296875" style="310" customWidth="1"/>
    <col min="12808" max="12808" width="6" style="310" bestFit="1" customWidth="1"/>
    <col min="12809" max="12809" width="6.1796875" style="310" customWidth="1"/>
    <col min="12810" max="12810" width="5.7265625" style="310" customWidth="1"/>
    <col min="12811" max="12811" width="5.81640625" style="310" customWidth="1"/>
    <col min="12812" max="12812" width="5.54296875" style="310" customWidth="1"/>
    <col min="12813" max="12813" width="4.1796875" style="310" customWidth="1"/>
    <col min="12814" max="12814" width="0.81640625" style="310" customWidth="1"/>
    <col min="12815" max="12815" width="5.81640625" style="310" customWidth="1"/>
    <col min="12816" max="12816" width="5.7265625" style="310" customWidth="1"/>
    <col min="12817" max="13056" width="8.81640625" style="310"/>
    <col min="13057" max="13057" width="10.7265625" style="310" customWidth="1"/>
    <col min="13058" max="13058" width="6" style="310" bestFit="1" customWidth="1"/>
    <col min="13059" max="13059" width="6.7265625" style="310" customWidth="1"/>
    <col min="13060" max="13060" width="0.81640625" style="310" customWidth="1"/>
    <col min="13061" max="13061" width="5" style="310" bestFit="1" customWidth="1"/>
    <col min="13062" max="13063" width="5.54296875" style="310" customWidth="1"/>
    <col min="13064" max="13064" width="6" style="310" bestFit="1" customWidth="1"/>
    <col min="13065" max="13065" width="6.1796875" style="310" customWidth="1"/>
    <col min="13066" max="13066" width="5.7265625" style="310" customWidth="1"/>
    <col min="13067" max="13067" width="5.81640625" style="310" customWidth="1"/>
    <col min="13068" max="13068" width="5.54296875" style="310" customWidth="1"/>
    <col min="13069" max="13069" width="4.1796875" style="310" customWidth="1"/>
    <col min="13070" max="13070" width="0.81640625" style="310" customWidth="1"/>
    <col min="13071" max="13071" width="5.81640625" style="310" customWidth="1"/>
    <col min="13072" max="13072" width="5.7265625" style="310" customWidth="1"/>
    <col min="13073" max="13312" width="8.81640625" style="310"/>
    <col min="13313" max="13313" width="10.7265625" style="310" customWidth="1"/>
    <col min="13314" max="13314" width="6" style="310" bestFit="1" customWidth="1"/>
    <col min="13315" max="13315" width="6.7265625" style="310" customWidth="1"/>
    <col min="13316" max="13316" width="0.81640625" style="310" customWidth="1"/>
    <col min="13317" max="13317" width="5" style="310" bestFit="1" customWidth="1"/>
    <col min="13318" max="13319" width="5.54296875" style="310" customWidth="1"/>
    <col min="13320" max="13320" width="6" style="310" bestFit="1" customWidth="1"/>
    <col min="13321" max="13321" width="6.1796875" style="310" customWidth="1"/>
    <col min="13322" max="13322" width="5.7265625" style="310" customWidth="1"/>
    <col min="13323" max="13323" width="5.81640625" style="310" customWidth="1"/>
    <col min="13324" max="13324" width="5.54296875" style="310" customWidth="1"/>
    <col min="13325" max="13325" width="4.1796875" style="310" customWidth="1"/>
    <col min="13326" max="13326" width="0.81640625" style="310" customWidth="1"/>
    <col min="13327" max="13327" width="5.81640625" style="310" customWidth="1"/>
    <col min="13328" max="13328" width="5.7265625" style="310" customWidth="1"/>
    <col min="13329" max="13568" width="8.81640625" style="310"/>
    <col min="13569" max="13569" width="10.7265625" style="310" customWidth="1"/>
    <col min="13570" max="13570" width="6" style="310" bestFit="1" customWidth="1"/>
    <col min="13571" max="13571" width="6.7265625" style="310" customWidth="1"/>
    <col min="13572" max="13572" width="0.81640625" style="310" customWidth="1"/>
    <col min="13573" max="13573" width="5" style="310" bestFit="1" customWidth="1"/>
    <col min="13574" max="13575" width="5.54296875" style="310" customWidth="1"/>
    <col min="13576" max="13576" width="6" style="310" bestFit="1" customWidth="1"/>
    <col min="13577" max="13577" width="6.1796875" style="310" customWidth="1"/>
    <col min="13578" max="13578" width="5.7265625" style="310" customWidth="1"/>
    <col min="13579" max="13579" width="5.81640625" style="310" customWidth="1"/>
    <col min="13580" max="13580" width="5.54296875" style="310" customWidth="1"/>
    <col min="13581" max="13581" width="4.1796875" style="310" customWidth="1"/>
    <col min="13582" max="13582" width="0.81640625" style="310" customWidth="1"/>
    <col min="13583" max="13583" width="5.81640625" style="310" customWidth="1"/>
    <col min="13584" max="13584" width="5.7265625" style="310" customWidth="1"/>
    <col min="13585" max="13824" width="8.81640625" style="310"/>
    <col min="13825" max="13825" width="10.7265625" style="310" customWidth="1"/>
    <col min="13826" max="13826" width="6" style="310" bestFit="1" customWidth="1"/>
    <col min="13827" max="13827" width="6.7265625" style="310" customWidth="1"/>
    <col min="13828" max="13828" width="0.81640625" style="310" customWidth="1"/>
    <col min="13829" max="13829" width="5" style="310" bestFit="1" customWidth="1"/>
    <col min="13830" max="13831" width="5.54296875" style="310" customWidth="1"/>
    <col min="13832" max="13832" width="6" style="310" bestFit="1" customWidth="1"/>
    <col min="13833" max="13833" width="6.1796875" style="310" customWidth="1"/>
    <col min="13834" max="13834" width="5.7265625" style="310" customWidth="1"/>
    <col min="13835" max="13835" width="5.81640625" style="310" customWidth="1"/>
    <col min="13836" max="13836" width="5.54296875" style="310" customWidth="1"/>
    <col min="13837" max="13837" width="4.1796875" style="310" customWidth="1"/>
    <col min="13838" max="13838" width="0.81640625" style="310" customWidth="1"/>
    <col min="13839" max="13839" width="5.81640625" style="310" customWidth="1"/>
    <col min="13840" max="13840" width="5.7265625" style="310" customWidth="1"/>
    <col min="13841" max="14080" width="8.81640625" style="310"/>
    <col min="14081" max="14081" width="10.7265625" style="310" customWidth="1"/>
    <col min="14082" max="14082" width="6" style="310" bestFit="1" customWidth="1"/>
    <col min="14083" max="14083" width="6.7265625" style="310" customWidth="1"/>
    <col min="14084" max="14084" width="0.81640625" style="310" customWidth="1"/>
    <col min="14085" max="14085" width="5" style="310" bestFit="1" customWidth="1"/>
    <col min="14086" max="14087" width="5.54296875" style="310" customWidth="1"/>
    <col min="14088" max="14088" width="6" style="310" bestFit="1" customWidth="1"/>
    <col min="14089" max="14089" width="6.1796875" style="310" customWidth="1"/>
    <col min="14090" max="14090" width="5.7265625" style="310" customWidth="1"/>
    <col min="14091" max="14091" width="5.81640625" style="310" customWidth="1"/>
    <col min="14092" max="14092" width="5.54296875" style="310" customWidth="1"/>
    <col min="14093" max="14093" width="4.1796875" style="310" customWidth="1"/>
    <col min="14094" max="14094" width="0.81640625" style="310" customWidth="1"/>
    <col min="14095" max="14095" width="5.81640625" style="310" customWidth="1"/>
    <col min="14096" max="14096" width="5.7265625" style="310" customWidth="1"/>
    <col min="14097" max="14336" width="8.81640625" style="310"/>
    <col min="14337" max="14337" width="10.7265625" style="310" customWidth="1"/>
    <col min="14338" max="14338" width="6" style="310" bestFit="1" customWidth="1"/>
    <col min="14339" max="14339" width="6.7265625" style="310" customWidth="1"/>
    <col min="14340" max="14340" width="0.81640625" style="310" customWidth="1"/>
    <col min="14341" max="14341" width="5" style="310" bestFit="1" customWidth="1"/>
    <col min="14342" max="14343" width="5.54296875" style="310" customWidth="1"/>
    <col min="14344" max="14344" width="6" style="310" bestFit="1" customWidth="1"/>
    <col min="14345" max="14345" width="6.1796875" style="310" customWidth="1"/>
    <col min="14346" max="14346" width="5.7265625" style="310" customWidth="1"/>
    <col min="14347" max="14347" width="5.81640625" style="310" customWidth="1"/>
    <col min="14348" max="14348" width="5.54296875" style="310" customWidth="1"/>
    <col min="14349" max="14349" width="4.1796875" style="310" customWidth="1"/>
    <col min="14350" max="14350" width="0.81640625" style="310" customWidth="1"/>
    <col min="14351" max="14351" width="5.81640625" style="310" customWidth="1"/>
    <col min="14352" max="14352" width="5.7265625" style="310" customWidth="1"/>
    <col min="14353" max="14592" width="8.81640625" style="310"/>
    <col min="14593" max="14593" width="10.7265625" style="310" customWidth="1"/>
    <col min="14594" max="14594" width="6" style="310" bestFit="1" customWidth="1"/>
    <col min="14595" max="14595" width="6.7265625" style="310" customWidth="1"/>
    <col min="14596" max="14596" width="0.81640625" style="310" customWidth="1"/>
    <col min="14597" max="14597" width="5" style="310" bestFit="1" customWidth="1"/>
    <col min="14598" max="14599" width="5.54296875" style="310" customWidth="1"/>
    <col min="14600" max="14600" width="6" style="310" bestFit="1" customWidth="1"/>
    <col min="14601" max="14601" width="6.1796875" style="310" customWidth="1"/>
    <col min="14602" max="14602" width="5.7265625" style="310" customWidth="1"/>
    <col min="14603" max="14603" width="5.81640625" style="310" customWidth="1"/>
    <col min="14604" max="14604" width="5.54296875" style="310" customWidth="1"/>
    <col min="14605" max="14605" width="4.1796875" style="310" customWidth="1"/>
    <col min="14606" max="14606" width="0.81640625" style="310" customWidth="1"/>
    <col min="14607" max="14607" width="5.81640625" style="310" customWidth="1"/>
    <col min="14608" max="14608" width="5.7265625" style="310" customWidth="1"/>
    <col min="14609" max="14848" width="8.81640625" style="310"/>
    <col min="14849" max="14849" width="10.7265625" style="310" customWidth="1"/>
    <col min="14850" max="14850" width="6" style="310" bestFit="1" customWidth="1"/>
    <col min="14851" max="14851" width="6.7265625" style="310" customWidth="1"/>
    <col min="14852" max="14852" width="0.81640625" style="310" customWidth="1"/>
    <col min="14853" max="14853" width="5" style="310" bestFit="1" customWidth="1"/>
    <col min="14854" max="14855" width="5.54296875" style="310" customWidth="1"/>
    <col min="14856" max="14856" width="6" style="310" bestFit="1" customWidth="1"/>
    <col min="14857" max="14857" width="6.1796875" style="310" customWidth="1"/>
    <col min="14858" max="14858" width="5.7265625" style="310" customWidth="1"/>
    <col min="14859" max="14859" width="5.81640625" style="310" customWidth="1"/>
    <col min="14860" max="14860" width="5.54296875" style="310" customWidth="1"/>
    <col min="14861" max="14861" width="4.1796875" style="310" customWidth="1"/>
    <col min="14862" max="14862" width="0.81640625" style="310" customWidth="1"/>
    <col min="14863" max="14863" width="5.81640625" style="310" customWidth="1"/>
    <col min="14864" max="14864" width="5.7265625" style="310" customWidth="1"/>
    <col min="14865" max="15104" width="8.81640625" style="310"/>
    <col min="15105" max="15105" width="10.7265625" style="310" customWidth="1"/>
    <col min="15106" max="15106" width="6" style="310" bestFit="1" customWidth="1"/>
    <col min="15107" max="15107" width="6.7265625" style="310" customWidth="1"/>
    <col min="15108" max="15108" width="0.81640625" style="310" customWidth="1"/>
    <col min="15109" max="15109" width="5" style="310" bestFit="1" customWidth="1"/>
    <col min="15110" max="15111" width="5.54296875" style="310" customWidth="1"/>
    <col min="15112" max="15112" width="6" style="310" bestFit="1" customWidth="1"/>
    <col min="15113" max="15113" width="6.1796875" style="310" customWidth="1"/>
    <col min="15114" max="15114" width="5.7265625" style="310" customWidth="1"/>
    <col min="15115" max="15115" width="5.81640625" style="310" customWidth="1"/>
    <col min="15116" max="15116" width="5.54296875" style="310" customWidth="1"/>
    <col min="15117" max="15117" width="4.1796875" style="310" customWidth="1"/>
    <col min="15118" max="15118" width="0.81640625" style="310" customWidth="1"/>
    <col min="15119" max="15119" width="5.81640625" style="310" customWidth="1"/>
    <col min="15120" max="15120" width="5.7265625" style="310" customWidth="1"/>
    <col min="15121" max="15360" width="8.81640625" style="310"/>
    <col min="15361" max="15361" width="10.7265625" style="310" customWidth="1"/>
    <col min="15362" max="15362" width="6" style="310" bestFit="1" customWidth="1"/>
    <col min="15363" max="15363" width="6.7265625" style="310" customWidth="1"/>
    <col min="15364" max="15364" width="0.81640625" style="310" customWidth="1"/>
    <col min="15365" max="15365" width="5" style="310" bestFit="1" customWidth="1"/>
    <col min="15366" max="15367" width="5.54296875" style="310" customWidth="1"/>
    <col min="15368" max="15368" width="6" style="310" bestFit="1" customWidth="1"/>
    <col min="15369" max="15369" width="6.1796875" style="310" customWidth="1"/>
    <col min="15370" max="15370" width="5.7265625" style="310" customWidth="1"/>
    <col min="15371" max="15371" width="5.81640625" style="310" customWidth="1"/>
    <col min="15372" max="15372" width="5.54296875" style="310" customWidth="1"/>
    <col min="15373" max="15373" width="4.1796875" style="310" customWidth="1"/>
    <col min="15374" max="15374" width="0.81640625" style="310" customWidth="1"/>
    <col min="15375" max="15375" width="5.81640625" style="310" customWidth="1"/>
    <col min="15376" max="15376" width="5.7265625" style="310" customWidth="1"/>
    <col min="15377" max="15616" width="8.81640625" style="310"/>
    <col min="15617" max="15617" width="10.7265625" style="310" customWidth="1"/>
    <col min="15618" max="15618" width="6" style="310" bestFit="1" customWidth="1"/>
    <col min="15619" max="15619" width="6.7265625" style="310" customWidth="1"/>
    <col min="15620" max="15620" width="0.81640625" style="310" customWidth="1"/>
    <col min="15621" max="15621" width="5" style="310" bestFit="1" customWidth="1"/>
    <col min="15622" max="15623" width="5.54296875" style="310" customWidth="1"/>
    <col min="15624" max="15624" width="6" style="310" bestFit="1" customWidth="1"/>
    <col min="15625" max="15625" width="6.1796875" style="310" customWidth="1"/>
    <col min="15626" max="15626" width="5.7265625" style="310" customWidth="1"/>
    <col min="15627" max="15627" width="5.81640625" style="310" customWidth="1"/>
    <col min="15628" max="15628" width="5.54296875" style="310" customWidth="1"/>
    <col min="15629" max="15629" width="4.1796875" style="310" customWidth="1"/>
    <col min="15630" max="15630" width="0.81640625" style="310" customWidth="1"/>
    <col min="15631" max="15631" width="5.81640625" style="310" customWidth="1"/>
    <col min="15632" max="15632" width="5.7265625" style="310" customWidth="1"/>
    <col min="15633" max="15872" width="8.81640625" style="310"/>
    <col min="15873" max="15873" width="10.7265625" style="310" customWidth="1"/>
    <col min="15874" max="15874" width="6" style="310" bestFit="1" customWidth="1"/>
    <col min="15875" max="15875" width="6.7265625" style="310" customWidth="1"/>
    <col min="15876" max="15876" width="0.81640625" style="310" customWidth="1"/>
    <col min="15877" max="15877" width="5" style="310" bestFit="1" customWidth="1"/>
    <col min="15878" max="15879" width="5.54296875" style="310" customWidth="1"/>
    <col min="15880" max="15880" width="6" style="310" bestFit="1" customWidth="1"/>
    <col min="15881" max="15881" width="6.1796875" style="310" customWidth="1"/>
    <col min="15882" max="15882" width="5.7265625" style="310" customWidth="1"/>
    <col min="15883" max="15883" width="5.81640625" style="310" customWidth="1"/>
    <col min="15884" max="15884" width="5.54296875" style="310" customWidth="1"/>
    <col min="15885" max="15885" width="4.1796875" style="310" customWidth="1"/>
    <col min="15886" max="15886" width="0.81640625" style="310" customWidth="1"/>
    <col min="15887" max="15887" width="5.81640625" style="310" customWidth="1"/>
    <col min="15888" max="15888" width="5.7265625" style="310" customWidth="1"/>
    <col min="15889" max="16128" width="8.81640625" style="310"/>
    <col min="16129" max="16129" width="10.7265625" style="310" customWidth="1"/>
    <col min="16130" max="16130" width="6" style="310" bestFit="1" customWidth="1"/>
    <col min="16131" max="16131" width="6.7265625" style="310" customWidth="1"/>
    <col min="16132" max="16132" width="0.81640625" style="310" customWidth="1"/>
    <col min="16133" max="16133" width="5" style="310" bestFit="1" customWidth="1"/>
    <col min="16134" max="16135" width="5.54296875" style="310" customWidth="1"/>
    <col min="16136" max="16136" width="6" style="310" bestFit="1" customWidth="1"/>
    <col min="16137" max="16137" width="6.1796875" style="310" customWidth="1"/>
    <col min="16138" max="16138" width="5.7265625" style="310" customWidth="1"/>
    <col min="16139" max="16139" width="5.81640625" style="310" customWidth="1"/>
    <col min="16140" max="16140" width="5.54296875" style="310" customWidth="1"/>
    <col min="16141" max="16141" width="4.1796875" style="310" customWidth="1"/>
    <col min="16142" max="16142" width="0.81640625" style="310" customWidth="1"/>
    <col min="16143" max="16143" width="5.81640625" style="310" customWidth="1"/>
    <col min="16144" max="16144" width="5.7265625" style="310" customWidth="1"/>
    <col min="16145" max="16384" width="8.81640625" style="310"/>
  </cols>
  <sheetData>
    <row r="1" spans="1:31" s="168" customFormat="1" ht="12.75" customHeight="1" x14ac:dyDescent="0.2"/>
    <row r="2" spans="1:31" s="168" customFormat="1" ht="12.75" customHeight="1" x14ac:dyDescent="0.2"/>
    <row r="3" spans="1:31" ht="12.75" customHeight="1" x14ac:dyDescent="0.2">
      <c r="A3" s="309"/>
    </row>
    <row r="4" spans="1:31" ht="12" customHeight="1" x14ac:dyDescent="0.2">
      <c r="A4" s="165" t="s">
        <v>360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31" ht="24" customHeight="1" x14ac:dyDescent="0.2">
      <c r="A5" s="558" t="s">
        <v>457</v>
      </c>
      <c r="B5" s="558"/>
      <c r="C5" s="558"/>
      <c r="D5" s="558"/>
      <c r="E5" s="558"/>
      <c r="F5" s="558"/>
      <c r="G5" s="558"/>
      <c r="H5" s="558"/>
      <c r="I5" s="558"/>
      <c r="J5" s="558"/>
      <c r="K5" s="558"/>
      <c r="L5" s="558"/>
      <c r="M5" s="558"/>
      <c r="N5" s="558"/>
      <c r="O5" s="558"/>
      <c r="P5" s="558"/>
    </row>
    <row r="6" spans="1:31" ht="12" customHeight="1" x14ac:dyDescent="0.2">
      <c r="A6" s="311" t="s">
        <v>552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31" ht="6" customHeight="1" x14ac:dyDescent="0.25">
      <c r="A7" s="164"/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</row>
    <row r="8" spans="1:31" ht="17.25" customHeight="1" x14ac:dyDescent="0.2">
      <c r="A8" s="532" t="s">
        <v>377</v>
      </c>
      <c r="B8" s="559" t="s">
        <v>378</v>
      </c>
      <c r="C8" s="559" t="s">
        <v>379</v>
      </c>
      <c r="D8" s="470"/>
      <c r="E8" s="534" t="s">
        <v>380</v>
      </c>
      <c r="F8" s="534"/>
      <c r="G8" s="534"/>
      <c r="H8" s="534"/>
      <c r="I8" s="534"/>
      <c r="J8" s="534"/>
      <c r="K8" s="534"/>
      <c r="L8" s="534"/>
      <c r="M8" s="534"/>
      <c r="N8" s="313"/>
      <c r="O8" s="534" t="s">
        <v>381</v>
      </c>
      <c r="P8" s="561"/>
    </row>
    <row r="9" spans="1:31" ht="40" customHeight="1" x14ac:dyDescent="0.2">
      <c r="A9" s="533"/>
      <c r="B9" s="560"/>
      <c r="C9" s="560"/>
      <c r="D9" s="471"/>
      <c r="E9" s="314" t="s">
        <v>382</v>
      </c>
      <c r="F9" s="314" t="s">
        <v>383</v>
      </c>
      <c r="G9" s="314" t="s">
        <v>384</v>
      </c>
      <c r="H9" s="314" t="s">
        <v>385</v>
      </c>
      <c r="I9" s="314" t="s">
        <v>386</v>
      </c>
      <c r="J9" s="314" t="s">
        <v>387</v>
      </c>
      <c r="K9" s="314" t="s">
        <v>388</v>
      </c>
      <c r="L9" s="314" t="s">
        <v>389</v>
      </c>
      <c r="M9" s="314" t="s">
        <v>390</v>
      </c>
      <c r="N9" s="314"/>
      <c r="O9" s="314" t="s">
        <v>391</v>
      </c>
      <c r="P9" s="314" t="s">
        <v>392</v>
      </c>
      <c r="R9" s="315"/>
    </row>
    <row r="10" spans="1:31" ht="3" customHeight="1" x14ac:dyDescent="0.2">
      <c r="A10" s="310" t="s">
        <v>393</v>
      </c>
      <c r="B10" s="310" t="s">
        <v>394</v>
      </c>
      <c r="C10" s="310" t="s">
        <v>394</v>
      </c>
      <c r="E10" s="310" t="s">
        <v>394</v>
      </c>
      <c r="F10" s="310" t="s">
        <v>394</v>
      </c>
      <c r="G10" s="310" t="s">
        <v>394</v>
      </c>
      <c r="H10" s="310" t="s">
        <v>394</v>
      </c>
      <c r="J10" s="310" t="s">
        <v>394</v>
      </c>
      <c r="K10" s="310" t="s">
        <v>394</v>
      </c>
      <c r="L10" s="310" t="s">
        <v>394</v>
      </c>
      <c r="M10" s="310" t="s">
        <v>394</v>
      </c>
    </row>
    <row r="11" spans="1:31" s="175" customFormat="1" ht="9.75" customHeight="1" x14ac:dyDescent="0.25">
      <c r="A11" s="173">
        <v>2019</v>
      </c>
      <c r="B11" s="317">
        <v>27.5</v>
      </c>
      <c r="C11" s="317">
        <v>72.5</v>
      </c>
      <c r="D11" s="317"/>
      <c r="E11" s="317">
        <v>6.2</v>
      </c>
      <c r="F11" s="317">
        <v>13</v>
      </c>
      <c r="G11" s="317">
        <v>4.0999999999999996</v>
      </c>
      <c r="H11" s="317">
        <v>11.6</v>
      </c>
      <c r="I11" s="317">
        <v>3.9</v>
      </c>
      <c r="J11" s="317">
        <v>4.7</v>
      </c>
      <c r="K11" s="317">
        <v>36.9</v>
      </c>
      <c r="L11" s="317">
        <v>1.4</v>
      </c>
      <c r="M11" s="317">
        <v>2.2000000000000002</v>
      </c>
      <c r="N11" s="317"/>
      <c r="O11" s="317">
        <v>56.6</v>
      </c>
      <c r="P11" s="317">
        <v>14.5</v>
      </c>
      <c r="Q11" s="317"/>
      <c r="R11" s="317"/>
      <c r="S11" s="317"/>
      <c r="T11" s="317"/>
      <c r="U11" s="317"/>
      <c r="V11" s="317"/>
      <c r="W11" s="317"/>
      <c r="X11" s="317"/>
      <c r="Y11" s="317"/>
      <c r="Z11" s="317"/>
      <c r="AA11" s="317"/>
      <c r="AB11" s="317"/>
      <c r="AD11" s="317"/>
      <c r="AE11" s="317"/>
    </row>
    <row r="12" spans="1:31" s="175" customFormat="1" ht="9.75" customHeight="1" x14ac:dyDescent="0.25">
      <c r="A12" s="173">
        <v>2020</v>
      </c>
      <c r="B12" s="317">
        <v>30.5</v>
      </c>
      <c r="C12" s="317">
        <v>69.5</v>
      </c>
      <c r="D12" s="317"/>
      <c r="E12" s="317">
        <v>5.9</v>
      </c>
      <c r="F12" s="317">
        <v>12.3</v>
      </c>
      <c r="G12" s="317">
        <v>3.5</v>
      </c>
      <c r="H12" s="317">
        <v>11.6</v>
      </c>
      <c r="I12" s="317">
        <v>3.3</v>
      </c>
      <c r="J12" s="317">
        <v>5.0999999999999996</v>
      </c>
      <c r="K12" s="317">
        <v>34.9</v>
      </c>
      <c r="L12" s="317">
        <v>1.7</v>
      </c>
      <c r="M12" s="317">
        <v>2.2999999999999998</v>
      </c>
      <c r="N12" s="317"/>
      <c r="O12" s="317">
        <v>55.3</v>
      </c>
      <c r="P12" s="317">
        <v>13.7</v>
      </c>
      <c r="Q12" s="317"/>
      <c r="R12" s="317"/>
      <c r="S12" s="317"/>
      <c r="T12" s="317"/>
      <c r="U12" s="317"/>
      <c r="V12" s="317"/>
      <c r="W12" s="317"/>
      <c r="X12" s="317"/>
      <c r="Y12" s="317"/>
      <c r="Z12" s="317"/>
      <c r="AA12" s="317"/>
      <c r="AB12" s="317"/>
      <c r="AD12" s="317"/>
      <c r="AE12" s="317"/>
    </row>
    <row r="13" spans="1:31" s="175" customFormat="1" ht="9.75" customHeight="1" x14ac:dyDescent="0.25">
      <c r="A13" s="173">
        <v>2021</v>
      </c>
      <c r="B13" s="317">
        <v>29.9</v>
      </c>
      <c r="C13" s="317">
        <v>70.099999999999994</v>
      </c>
      <c r="D13" s="317"/>
      <c r="E13" s="317">
        <v>5.5</v>
      </c>
      <c r="F13" s="317">
        <v>9.4</v>
      </c>
      <c r="G13" s="317">
        <v>2.9</v>
      </c>
      <c r="H13" s="317">
        <v>9.5</v>
      </c>
      <c r="I13" s="317">
        <v>3.8</v>
      </c>
      <c r="J13" s="317">
        <v>4.0999999999999996</v>
      </c>
      <c r="K13" s="317">
        <v>40</v>
      </c>
      <c r="L13" s="317">
        <v>2</v>
      </c>
      <c r="M13" s="317">
        <v>2.6</v>
      </c>
      <c r="N13" s="317"/>
      <c r="O13" s="317">
        <v>58.1</v>
      </c>
      <c r="P13" s="317">
        <v>11.9</v>
      </c>
      <c r="Q13" s="317"/>
      <c r="R13" s="317"/>
      <c r="S13" s="317"/>
      <c r="T13" s="317"/>
      <c r="U13" s="317"/>
      <c r="V13" s="317"/>
      <c r="W13" s="317"/>
      <c r="X13" s="317"/>
      <c r="Y13" s="317"/>
      <c r="Z13" s="317"/>
      <c r="AA13" s="317"/>
      <c r="AB13" s="317"/>
      <c r="AD13" s="317"/>
      <c r="AE13" s="317"/>
    </row>
    <row r="14" spans="1:31" s="175" customFormat="1" ht="9.75" customHeight="1" x14ac:dyDescent="0.25">
      <c r="A14" s="173">
        <v>2022</v>
      </c>
      <c r="B14" s="175">
        <v>28.2</v>
      </c>
      <c r="C14" s="175">
        <v>71.8</v>
      </c>
      <c r="E14" s="175">
        <v>6.3</v>
      </c>
      <c r="F14" s="175">
        <v>10</v>
      </c>
      <c r="G14" s="175">
        <v>2.4</v>
      </c>
      <c r="H14" s="175">
        <v>11.1</v>
      </c>
      <c r="I14" s="175">
        <v>3.6</v>
      </c>
      <c r="J14" s="175">
        <v>5.2</v>
      </c>
      <c r="K14" s="175">
        <v>38.1</v>
      </c>
      <c r="L14" s="175">
        <v>1.5</v>
      </c>
      <c r="M14" s="175">
        <v>2</v>
      </c>
      <c r="O14" s="175">
        <v>56.7</v>
      </c>
      <c r="P14" s="175">
        <v>12.7</v>
      </c>
      <c r="Q14" s="317"/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B14" s="317"/>
      <c r="AD14" s="317"/>
      <c r="AE14" s="317"/>
    </row>
    <row r="15" spans="1:31" ht="3" customHeight="1" x14ac:dyDescent="0.2">
      <c r="A15" s="318"/>
      <c r="B15" s="319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7"/>
      <c r="R15" s="317"/>
      <c r="S15" s="317"/>
      <c r="T15" s="317"/>
      <c r="U15" s="317"/>
      <c r="V15" s="317"/>
      <c r="W15" s="317"/>
      <c r="X15" s="317"/>
      <c r="Y15" s="317"/>
      <c r="Z15" s="317"/>
      <c r="AA15" s="317"/>
      <c r="AB15" s="317"/>
      <c r="AC15" s="175"/>
      <c r="AD15" s="317"/>
      <c r="AE15" s="317"/>
    </row>
    <row r="16" spans="1:31" ht="9.75" customHeight="1" x14ac:dyDescent="0.2">
      <c r="A16" s="175"/>
      <c r="B16" s="535" t="s">
        <v>553</v>
      </c>
      <c r="C16" s="535"/>
      <c r="D16" s="535"/>
      <c r="E16" s="535"/>
      <c r="F16" s="535"/>
      <c r="G16" s="535"/>
      <c r="H16" s="535"/>
      <c r="I16" s="535"/>
      <c r="J16" s="535"/>
      <c r="K16" s="535"/>
      <c r="L16" s="535"/>
      <c r="M16" s="535"/>
      <c r="N16" s="535"/>
      <c r="O16" s="535"/>
      <c r="P16" s="535"/>
    </row>
    <row r="17" spans="1:16" ht="3" customHeight="1" x14ac:dyDescent="0.2">
      <c r="A17" s="175"/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</row>
    <row r="18" spans="1:16" s="175" customFormat="1" ht="9.75" customHeight="1" x14ac:dyDescent="0.2">
      <c r="A18" s="175" t="s">
        <v>89</v>
      </c>
      <c r="B18" s="319">
        <v>29.5</v>
      </c>
      <c r="C18" s="319">
        <v>70.400000000000006</v>
      </c>
      <c r="E18" s="319">
        <v>8.4</v>
      </c>
      <c r="F18" s="319">
        <v>11.2</v>
      </c>
      <c r="G18" s="319">
        <v>8.1</v>
      </c>
      <c r="H18" s="319">
        <v>11.9</v>
      </c>
      <c r="I18" s="319">
        <v>2.8</v>
      </c>
      <c r="J18" s="319">
        <v>5.5</v>
      </c>
      <c r="K18" s="319">
        <v>33.9</v>
      </c>
      <c r="L18" s="319">
        <v>1.1000000000000001</v>
      </c>
      <c r="M18" s="319">
        <v>3.4</v>
      </c>
      <c r="O18" s="319">
        <v>55.3</v>
      </c>
      <c r="P18" s="319">
        <v>15.9</v>
      </c>
    </row>
    <row r="19" spans="1:16" s="175" customFormat="1" ht="9.75" customHeight="1" x14ac:dyDescent="0.2">
      <c r="A19" s="175" t="s">
        <v>90</v>
      </c>
      <c r="B19" s="319">
        <v>23.4</v>
      </c>
      <c r="C19" s="319">
        <v>76.599999999999994</v>
      </c>
      <c r="E19" s="319">
        <v>7.4</v>
      </c>
      <c r="F19" s="319">
        <v>14.3</v>
      </c>
      <c r="G19" s="319">
        <v>0.3</v>
      </c>
      <c r="H19" s="319">
        <v>13.9</v>
      </c>
      <c r="I19" s="319">
        <v>2.9</v>
      </c>
      <c r="J19" s="319">
        <v>6.6</v>
      </c>
      <c r="K19" s="319">
        <v>36</v>
      </c>
      <c r="L19" s="319">
        <v>1.5</v>
      </c>
      <c r="M19" s="319">
        <v>6.4</v>
      </c>
      <c r="O19" s="319">
        <v>55.7</v>
      </c>
      <c r="P19" s="319">
        <v>16.8</v>
      </c>
    </row>
    <row r="20" spans="1:16" s="175" customFormat="1" ht="9.75" customHeight="1" x14ac:dyDescent="0.2">
      <c r="A20" s="175" t="s">
        <v>91</v>
      </c>
      <c r="B20" s="319">
        <v>23.5</v>
      </c>
      <c r="C20" s="319">
        <v>76.5</v>
      </c>
      <c r="E20" s="319">
        <v>6.8</v>
      </c>
      <c r="F20" s="319">
        <v>14.1</v>
      </c>
      <c r="G20" s="319">
        <v>4.5</v>
      </c>
      <c r="H20" s="319">
        <v>7.7</v>
      </c>
      <c r="I20" s="319">
        <v>4.5999999999999996</v>
      </c>
      <c r="J20" s="319">
        <v>7.7</v>
      </c>
      <c r="K20" s="319">
        <v>41.3</v>
      </c>
      <c r="L20" s="319">
        <v>1.6</v>
      </c>
      <c r="M20" s="319">
        <v>1</v>
      </c>
      <c r="O20" s="319">
        <v>53</v>
      </c>
      <c r="P20" s="319">
        <v>14.5</v>
      </c>
    </row>
    <row r="21" spans="1:16" s="175" customFormat="1" ht="9.75" customHeight="1" x14ac:dyDescent="0.2">
      <c r="A21" s="175" t="s">
        <v>92</v>
      </c>
      <c r="B21" s="319">
        <v>33.1</v>
      </c>
      <c r="C21" s="319">
        <v>66.900000000000006</v>
      </c>
      <c r="E21" s="319">
        <v>5.6</v>
      </c>
      <c r="F21" s="319">
        <v>8</v>
      </c>
      <c r="G21" s="319">
        <v>4</v>
      </c>
      <c r="H21" s="319">
        <v>10.3</v>
      </c>
      <c r="I21" s="319">
        <v>3.3</v>
      </c>
      <c r="J21" s="319">
        <v>4.5</v>
      </c>
      <c r="K21" s="319">
        <v>35.6</v>
      </c>
      <c r="L21" s="319">
        <v>0.6</v>
      </c>
      <c r="M21" s="319">
        <v>0.7</v>
      </c>
      <c r="O21" s="319">
        <v>52.4</v>
      </c>
      <c r="P21" s="319">
        <v>11.7</v>
      </c>
    </row>
    <row r="22" spans="1:16" s="175" customFormat="1" ht="9.75" customHeight="1" x14ac:dyDescent="0.2">
      <c r="A22" s="175" t="s">
        <v>93</v>
      </c>
      <c r="B22" s="319">
        <v>26.2</v>
      </c>
      <c r="C22" s="319">
        <v>73.8</v>
      </c>
      <c r="E22" s="319">
        <v>2.9</v>
      </c>
      <c r="F22" s="319">
        <v>11.7</v>
      </c>
      <c r="G22" s="319">
        <v>1.2</v>
      </c>
      <c r="H22" s="319">
        <v>5.8</v>
      </c>
      <c r="I22" s="319">
        <v>2.2000000000000002</v>
      </c>
      <c r="J22" s="319">
        <v>4.8</v>
      </c>
      <c r="K22" s="319">
        <v>43.4</v>
      </c>
      <c r="L22" s="319">
        <v>3.7</v>
      </c>
      <c r="M22" s="319">
        <v>1.6</v>
      </c>
      <c r="O22" s="319">
        <v>57.3</v>
      </c>
      <c r="P22" s="319">
        <v>9.1</v>
      </c>
    </row>
    <row r="23" spans="1:16" s="177" customFormat="1" ht="9.75" customHeight="1" x14ac:dyDescent="0.2">
      <c r="A23" s="177" t="s">
        <v>29</v>
      </c>
      <c r="B23" s="320">
        <v>27.6</v>
      </c>
      <c r="C23" s="320">
        <v>72.400000000000006</v>
      </c>
      <c r="E23" s="320">
        <v>6.6</v>
      </c>
      <c r="F23" s="320">
        <v>11.7</v>
      </c>
      <c r="G23" s="320">
        <v>4.2</v>
      </c>
      <c r="H23" s="320">
        <v>10.4</v>
      </c>
      <c r="I23" s="320">
        <v>3.3</v>
      </c>
      <c r="J23" s="320">
        <v>5.8</v>
      </c>
      <c r="K23" s="320">
        <v>37.200000000000003</v>
      </c>
      <c r="L23" s="320">
        <v>1.4</v>
      </c>
      <c r="M23" s="320">
        <v>2.7</v>
      </c>
      <c r="O23" s="320">
        <v>54.5</v>
      </c>
      <c r="P23" s="320">
        <v>14.1</v>
      </c>
    </row>
    <row r="24" spans="1:16" ht="3" customHeight="1" x14ac:dyDescent="0.2">
      <c r="A24" s="321"/>
      <c r="B24" s="321"/>
      <c r="C24" s="321"/>
      <c r="D24" s="321"/>
      <c r="E24" s="321"/>
      <c r="F24" s="321"/>
      <c r="G24" s="321"/>
      <c r="H24" s="321"/>
      <c r="I24" s="321"/>
      <c r="J24" s="321"/>
      <c r="K24" s="321"/>
      <c r="L24" s="321"/>
      <c r="M24" s="321"/>
      <c r="N24" s="321"/>
      <c r="O24" s="321"/>
      <c r="P24" s="321"/>
    </row>
    <row r="25" spans="1:16" ht="3" customHeight="1" x14ac:dyDescent="0.2">
      <c r="B25" s="322"/>
      <c r="C25" s="322"/>
      <c r="D25" s="322"/>
      <c r="F25" s="322"/>
      <c r="G25" s="323"/>
      <c r="H25" s="322"/>
      <c r="K25" s="322"/>
    </row>
    <row r="26" spans="1:16" ht="9" customHeight="1" x14ac:dyDescent="0.2">
      <c r="A26" s="310" t="s">
        <v>395</v>
      </c>
      <c r="B26" s="322"/>
      <c r="C26" s="322"/>
      <c r="D26" s="322"/>
      <c r="F26" s="322"/>
      <c r="H26" s="322"/>
      <c r="K26" s="322"/>
    </row>
    <row r="27" spans="1:16" ht="9" customHeight="1" x14ac:dyDescent="0.2">
      <c r="B27" s="399"/>
      <c r="C27" s="399"/>
      <c r="D27" s="399"/>
      <c r="E27" s="320"/>
      <c r="F27" s="399"/>
      <c r="G27" s="399"/>
      <c r="H27" s="399"/>
      <c r="I27" s="320"/>
      <c r="J27" s="399"/>
      <c r="K27" s="399"/>
      <c r="L27" s="320"/>
      <c r="M27" s="399"/>
      <c r="N27" s="399"/>
      <c r="O27" s="320"/>
      <c r="P27" s="399"/>
    </row>
    <row r="28" spans="1:16" ht="9" customHeight="1" x14ac:dyDescent="0.2"/>
    <row r="29" spans="1:16" ht="9" customHeight="1" x14ac:dyDescent="0.2"/>
    <row r="30" spans="1:16" ht="9" customHeight="1" x14ac:dyDescent="0.2"/>
    <row r="31" spans="1:16" ht="9" customHeight="1" x14ac:dyDescent="0.2"/>
    <row r="32" spans="1:16" ht="9" customHeight="1" x14ac:dyDescent="0.2"/>
    <row r="33" spans="7:20" ht="9" customHeight="1" x14ac:dyDescent="0.2"/>
    <row r="34" spans="7:20" ht="9" customHeight="1" x14ac:dyDescent="0.2">
      <c r="M34" s="310" t="s">
        <v>303</v>
      </c>
    </row>
    <row r="35" spans="7:20" ht="9" customHeight="1" x14ac:dyDescent="0.2">
      <c r="G35" s="310" t="s">
        <v>303</v>
      </c>
    </row>
    <row r="36" spans="7:20" ht="9" customHeight="1" x14ac:dyDescent="0.2"/>
    <row r="37" spans="7:20" ht="9" customHeight="1" x14ac:dyDescent="0.2">
      <c r="T37" s="310" t="s">
        <v>303</v>
      </c>
    </row>
    <row r="38" spans="7:20" ht="9" customHeight="1" x14ac:dyDescent="0.2"/>
    <row r="39" spans="7:20" ht="9" customHeight="1" x14ac:dyDescent="0.2"/>
  </sheetData>
  <mergeCells count="7">
    <mergeCell ref="B16:P16"/>
    <mergeCell ref="A5:P5"/>
    <mergeCell ref="A8:A9"/>
    <mergeCell ref="B8:B9"/>
    <mergeCell ref="C8:C9"/>
    <mergeCell ref="E8:M8"/>
    <mergeCell ref="O8:P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11" style="310" customWidth="1"/>
    <col min="2" max="2" width="6" style="310" customWidth="1"/>
    <col min="3" max="3" width="6.54296875" style="310" customWidth="1"/>
    <col min="4" max="4" width="0.81640625" style="310" customWidth="1"/>
    <col min="5" max="5" width="4.26953125" style="310" customWidth="1"/>
    <col min="6" max="6" width="5.453125" style="310" customWidth="1"/>
    <col min="7" max="7" width="5.81640625" style="310" customWidth="1"/>
    <col min="8" max="8" width="6.1796875" style="310" customWidth="1"/>
    <col min="9" max="9" width="6.453125" style="310" customWidth="1"/>
    <col min="10" max="11" width="8" style="310" customWidth="1"/>
    <col min="12" max="12" width="5.7265625" style="310" customWidth="1"/>
    <col min="13" max="13" width="6.26953125" style="310" customWidth="1"/>
    <col min="14" max="14" width="0.7265625" style="310" customWidth="1"/>
    <col min="15" max="15" width="5" style="310" customWidth="1"/>
    <col min="16" max="16" width="6" style="310" customWidth="1"/>
    <col min="17" max="256" width="8.81640625" style="310"/>
    <col min="257" max="257" width="11" style="310" customWidth="1"/>
    <col min="258" max="258" width="6" style="310" customWidth="1"/>
    <col min="259" max="259" width="6.54296875" style="310" customWidth="1"/>
    <col min="260" max="260" width="0.81640625" style="310" customWidth="1"/>
    <col min="261" max="261" width="4.26953125" style="310" customWidth="1"/>
    <col min="262" max="262" width="5.453125" style="310" customWidth="1"/>
    <col min="263" max="263" width="5.81640625" style="310" customWidth="1"/>
    <col min="264" max="264" width="6.1796875" style="310" customWidth="1"/>
    <col min="265" max="265" width="6.453125" style="310" customWidth="1"/>
    <col min="266" max="267" width="8" style="310" customWidth="1"/>
    <col min="268" max="268" width="5.7265625" style="310" customWidth="1"/>
    <col min="269" max="269" width="6.26953125" style="310" customWidth="1"/>
    <col min="270" max="270" width="0.7265625" style="310" customWidth="1"/>
    <col min="271" max="271" width="5" style="310" customWidth="1"/>
    <col min="272" max="272" width="6" style="310" customWidth="1"/>
    <col min="273" max="512" width="8.81640625" style="310"/>
    <col min="513" max="513" width="11" style="310" customWidth="1"/>
    <col min="514" max="514" width="6" style="310" customWidth="1"/>
    <col min="515" max="515" width="6.54296875" style="310" customWidth="1"/>
    <col min="516" max="516" width="0.81640625" style="310" customWidth="1"/>
    <col min="517" max="517" width="4.26953125" style="310" customWidth="1"/>
    <col min="518" max="518" width="5.453125" style="310" customWidth="1"/>
    <col min="519" max="519" width="5.81640625" style="310" customWidth="1"/>
    <col min="520" max="520" width="6.1796875" style="310" customWidth="1"/>
    <col min="521" max="521" width="6.453125" style="310" customWidth="1"/>
    <col min="522" max="523" width="8" style="310" customWidth="1"/>
    <col min="524" max="524" width="5.7265625" style="310" customWidth="1"/>
    <col min="525" max="525" width="6.26953125" style="310" customWidth="1"/>
    <col min="526" max="526" width="0.7265625" style="310" customWidth="1"/>
    <col min="527" max="527" width="5" style="310" customWidth="1"/>
    <col min="528" max="528" width="6" style="310" customWidth="1"/>
    <col min="529" max="768" width="8.81640625" style="310"/>
    <col min="769" max="769" width="11" style="310" customWidth="1"/>
    <col min="770" max="770" width="6" style="310" customWidth="1"/>
    <col min="771" max="771" width="6.54296875" style="310" customWidth="1"/>
    <col min="772" max="772" width="0.81640625" style="310" customWidth="1"/>
    <col min="773" max="773" width="4.26953125" style="310" customWidth="1"/>
    <col min="774" max="774" width="5.453125" style="310" customWidth="1"/>
    <col min="775" max="775" width="5.81640625" style="310" customWidth="1"/>
    <col min="776" max="776" width="6.1796875" style="310" customWidth="1"/>
    <col min="777" max="777" width="6.453125" style="310" customWidth="1"/>
    <col min="778" max="779" width="8" style="310" customWidth="1"/>
    <col min="780" max="780" width="5.7265625" style="310" customWidth="1"/>
    <col min="781" max="781" width="6.26953125" style="310" customWidth="1"/>
    <col min="782" max="782" width="0.7265625" style="310" customWidth="1"/>
    <col min="783" max="783" width="5" style="310" customWidth="1"/>
    <col min="784" max="784" width="6" style="310" customWidth="1"/>
    <col min="785" max="1024" width="8.81640625" style="310"/>
    <col min="1025" max="1025" width="11" style="310" customWidth="1"/>
    <col min="1026" max="1026" width="6" style="310" customWidth="1"/>
    <col min="1027" max="1027" width="6.54296875" style="310" customWidth="1"/>
    <col min="1028" max="1028" width="0.81640625" style="310" customWidth="1"/>
    <col min="1029" max="1029" width="4.26953125" style="310" customWidth="1"/>
    <col min="1030" max="1030" width="5.453125" style="310" customWidth="1"/>
    <col min="1031" max="1031" width="5.81640625" style="310" customWidth="1"/>
    <col min="1032" max="1032" width="6.1796875" style="310" customWidth="1"/>
    <col min="1033" max="1033" width="6.453125" style="310" customWidth="1"/>
    <col min="1034" max="1035" width="8" style="310" customWidth="1"/>
    <col min="1036" max="1036" width="5.7265625" style="310" customWidth="1"/>
    <col min="1037" max="1037" width="6.26953125" style="310" customWidth="1"/>
    <col min="1038" max="1038" width="0.7265625" style="310" customWidth="1"/>
    <col min="1039" max="1039" width="5" style="310" customWidth="1"/>
    <col min="1040" max="1040" width="6" style="310" customWidth="1"/>
    <col min="1041" max="1280" width="8.81640625" style="310"/>
    <col min="1281" max="1281" width="11" style="310" customWidth="1"/>
    <col min="1282" max="1282" width="6" style="310" customWidth="1"/>
    <col min="1283" max="1283" width="6.54296875" style="310" customWidth="1"/>
    <col min="1284" max="1284" width="0.81640625" style="310" customWidth="1"/>
    <col min="1285" max="1285" width="4.26953125" style="310" customWidth="1"/>
    <col min="1286" max="1286" width="5.453125" style="310" customWidth="1"/>
    <col min="1287" max="1287" width="5.81640625" style="310" customWidth="1"/>
    <col min="1288" max="1288" width="6.1796875" style="310" customWidth="1"/>
    <col min="1289" max="1289" width="6.453125" style="310" customWidth="1"/>
    <col min="1290" max="1291" width="8" style="310" customWidth="1"/>
    <col min="1292" max="1292" width="5.7265625" style="310" customWidth="1"/>
    <col min="1293" max="1293" width="6.26953125" style="310" customWidth="1"/>
    <col min="1294" max="1294" width="0.7265625" style="310" customWidth="1"/>
    <col min="1295" max="1295" width="5" style="310" customWidth="1"/>
    <col min="1296" max="1296" width="6" style="310" customWidth="1"/>
    <col min="1297" max="1536" width="8.81640625" style="310"/>
    <col min="1537" max="1537" width="11" style="310" customWidth="1"/>
    <col min="1538" max="1538" width="6" style="310" customWidth="1"/>
    <col min="1539" max="1539" width="6.54296875" style="310" customWidth="1"/>
    <col min="1540" max="1540" width="0.81640625" style="310" customWidth="1"/>
    <col min="1541" max="1541" width="4.26953125" style="310" customWidth="1"/>
    <col min="1542" max="1542" width="5.453125" style="310" customWidth="1"/>
    <col min="1543" max="1543" width="5.81640625" style="310" customWidth="1"/>
    <col min="1544" max="1544" width="6.1796875" style="310" customWidth="1"/>
    <col min="1545" max="1545" width="6.453125" style="310" customWidth="1"/>
    <col min="1546" max="1547" width="8" style="310" customWidth="1"/>
    <col min="1548" max="1548" width="5.7265625" style="310" customWidth="1"/>
    <col min="1549" max="1549" width="6.26953125" style="310" customWidth="1"/>
    <col min="1550" max="1550" width="0.7265625" style="310" customWidth="1"/>
    <col min="1551" max="1551" width="5" style="310" customWidth="1"/>
    <col min="1552" max="1552" width="6" style="310" customWidth="1"/>
    <col min="1553" max="1792" width="8.81640625" style="310"/>
    <col min="1793" max="1793" width="11" style="310" customWidth="1"/>
    <col min="1794" max="1794" width="6" style="310" customWidth="1"/>
    <col min="1795" max="1795" width="6.54296875" style="310" customWidth="1"/>
    <col min="1796" max="1796" width="0.81640625" style="310" customWidth="1"/>
    <col min="1797" max="1797" width="4.26953125" style="310" customWidth="1"/>
    <col min="1798" max="1798" width="5.453125" style="310" customWidth="1"/>
    <col min="1799" max="1799" width="5.81640625" style="310" customWidth="1"/>
    <col min="1800" max="1800" width="6.1796875" style="310" customWidth="1"/>
    <col min="1801" max="1801" width="6.453125" style="310" customWidth="1"/>
    <col min="1802" max="1803" width="8" style="310" customWidth="1"/>
    <col min="1804" max="1804" width="5.7265625" style="310" customWidth="1"/>
    <col min="1805" max="1805" width="6.26953125" style="310" customWidth="1"/>
    <col min="1806" max="1806" width="0.7265625" style="310" customWidth="1"/>
    <col min="1807" max="1807" width="5" style="310" customWidth="1"/>
    <col min="1808" max="1808" width="6" style="310" customWidth="1"/>
    <col min="1809" max="2048" width="8.81640625" style="310"/>
    <col min="2049" max="2049" width="11" style="310" customWidth="1"/>
    <col min="2050" max="2050" width="6" style="310" customWidth="1"/>
    <col min="2051" max="2051" width="6.54296875" style="310" customWidth="1"/>
    <col min="2052" max="2052" width="0.81640625" style="310" customWidth="1"/>
    <col min="2053" max="2053" width="4.26953125" style="310" customWidth="1"/>
    <col min="2054" max="2054" width="5.453125" style="310" customWidth="1"/>
    <col min="2055" max="2055" width="5.81640625" style="310" customWidth="1"/>
    <col min="2056" max="2056" width="6.1796875" style="310" customWidth="1"/>
    <col min="2057" max="2057" width="6.453125" style="310" customWidth="1"/>
    <col min="2058" max="2059" width="8" style="310" customWidth="1"/>
    <col min="2060" max="2060" width="5.7265625" style="310" customWidth="1"/>
    <col min="2061" max="2061" width="6.26953125" style="310" customWidth="1"/>
    <col min="2062" max="2062" width="0.7265625" style="310" customWidth="1"/>
    <col min="2063" max="2063" width="5" style="310" customWidth="1"/>
    <col min="2064" max="2064" width="6" style="310" customWidth="1"/>
    <col min="2065" max="2304" width="8.81640625" style="310"/>
    <col min="2305" max="2305" width="11" style="310" customWidth="1"/>
    <col min="2306" max="2306" width="6" style="310" customWidth="1"/>
    <col min="2307" max="2307" width="6.54296875" style="310" customWidth="1"/>
    <col min="2308" max="2308" width="0.81640625" style="310" customWidth="1"/>
    <col min="2309" max="2309" width="4.26953125" style="310" customWidth="1"/>
    <col min="2310" max="2310" width="5.453125" style="310" customWidth="1"/>
    <col min="2311" max="2311" width="5.81640625" style="310" customWidth="1"/>
    <col min="2312" max="2312" width="6.1796875" style="310" customWidth="1"/>
    <col min="2313" max="2313" width="6.453125" style="310" customWidth="1"/>
    <col min="2314" max="2315" width="8" style="310" customWidth="1"/>
    <col min="2316" max="2316" width="5.7265625" style="310" customWidth="1"/>
    <col min="2317" max="2317" width="6.26953125" style="310" customWidth="1"/>
    <col min="2318" max="2318" width="0.7265625" style="310" customWidth="1"/>
    <col min="2319" max="2319" width="5" style="310" customWidth="1"/>
    <col min="2320" max="2320" width="6" style="310" customWidth="1"/>
    <col min="2321" max="2560" width="8.81640625" style="310"/>
    <col min="2561" max="2561" width="11" style="310" customWidth="1"/>
    <col min="2562" max="2562" width="6" style="310" customWidth="1"/>
    <col min="2563" max="2563" width="6.54296875" style="310" customWidth="1"/>
    <col min="2564" max="2564" width="0.81640625" style="310" customWidth="1"/>
    <col min="2565" max="2565" width="4.26953125" style="310" customWidth="1"/>
    <col min="2566" max="2566" width="5.453125" style="310" customWidth="1"/>
    <col min="2567" max="2567" width="5.81640625" style="310" customWidth="1"/>
    <col min="2568" max="2568" width="6.1796875" style="310" customWidth="1"/>
    <col min="2569" max="2569" width="6.453125" style="310" customWidth="1"/>
    <col min="2570" max="2571" width="8" style="310" customWidth="1"/>
    <col min="2572" max="2572" width="5.7265625" style="310" customWidth="1"/>
    <col min="2573" max="2573" width="6.26953125" style="310" customWidth="1"/>
    <col min="2574" max="2574" width="0.7265625" style="310" customWidth="1"/>
    <col min="2575" max="2575" width="5" style="310" customWidth="1"/>
    <col min="2576" max="2576" width="6" style="310" customWidth="1"/>
    <col min="2577" max="2816" width="8.81640625" style="310"/>
    <col min="2817" max="2817" width="11" style="310" customWidth="1"/>
    <col min="2818" max="2818" width="6" style="310" customWidth="1"/>
    <col min="2819" max="2819" width="6.54296875" style="310" customWidth="1"/>
    <col min="2820" max="2820" width="0.81640625" style="310" customWidth="1"/>
    <col min="2821" max="2821" width="4.26953125" style="310" customWidth="1"/>
    <col min="2822" max="2822" width="5.453125" style="310" customWidth="1"/>
    <col min="2823" max="2823" width="5.81640625" style="310" customWidth="1"/>
    <col min="2824" max="2824" width="6.1796875" style="310" customWidth="1"/>
    <col min="2825" max="2825" width="6.453125" style="310" customWidth="1"/>
    <col min="2826" max="2827" width="8" style="310" customWidth="1"/>
    <col min="2828" max="2828" width="5.7265625" style="310" customWidth="1"/>
    <col min="2829" max="2829" width="6.26953125" style="310" customWidth="1"/>
    <col min="2830" max="2830" width="0.7265625" style="310" customWidth="1"/>
    <col min="2831" max="2831" width="5" style="310" customWidth="1"/>
    <col min="2832" max="2832" width="6" style="310" customWidth="1"/>
    <col min="2833" max="3072" width="8.81640625" style="310"/>
    <col min="3073" max="3073" width="11" style="310" customWidth="1"/>
    <col min="3074" max="3074" width="6" style="310" customWidth="1"/>
    <col min="3075" max="3075" width="6.54296875" style="310" customWidth="1"/>
    <col min="3076" max="3076" width="0.81640625" style="310" customWidth="1"/>
    <col min="3077" max="3077" width="4.26953125" style="310" customWidth="1"/>
    <col min="3078" max="3078" width="5.453125" style="310" customWidth="1"/>
    <col min="3079" max="3079" width="5.81640625" style="310" customWidth="1"/>
    <col min="3080" max="3080" width="6.1796875" style="310" customWidth="1"/>
    <col min="3081" max="3081" width="6.453125" style="310" customWidth="1"/>
    <col min="3082" max="3083" width="8" style="310" customWidth="1"/>
    <col min="3084" max="3084" width="5.7265625" style="310" customWidth="1"/>
    <col min="3085" max="3085" width="6.26953125" style="310" customWidth="1"/>
    <col min="3086" max="3086" width="0.7265625" style="310" customWidth="1"/>
    <col min="3087" max="3087" width="5" style="310" customWidth="1"/>
    <col min="3088" max="3088" width="6" style="310" customWidth="1"/>
    <col min="3089" max="3328" width="8.81640625" style="310"/>
    <col min="3329" max="3329" width="11" style="310" customWidth="1"/>
    <col min="3330" max="3330" width="6" style="310" customWidth="1"/>
    <col min="3331" max="3331" width="6.54296875" style="310" customWidth="1"/>
    <col min="3332" max="3332" width="0.81640625" style="310" customWidth="1"/>
    <col min="3333" max="3333" width="4.26953125" style="310" customWidth="1"/>
    <col min="3334" max="3334" width="5.453125" style="310" customWidth="1"/>
    <col min="3335" max="3335" width="5.81640625" style="310" customWidth="1"/>
    <col min="3336" max="3336" width="6.1796875" style="310" customWidth="1"/>
    <col min="3337" max="3337" width="6.453125" style="310" customWidth="1"/>
    <col min="3338" max="3339" width="8" style="310" customWidth="1"/>
    <col min="3340" max="3340" width="5.7265625" style="310" customWidth="1"/>
    <col min="3341" max="3341" width="6.26953125" style="310" customWidth="1"/>
    <col min="3342" max="3342" width="0.7265625" style="310" customWidth="1"/>
    <col min="3343" max="3343" width="5" style="310" customWidth="1"/>
    <col min="3344" max="3344" width="6" style="310" customWidth="1"/>
    <col min="3345" max="3584" width="8.81640625" style="310"/>
    <col min="3585" max="3585" width="11" style="310" customWidth="1"/>
    <col min="3586" max="3586" width="6" style="310" customWidth="1"/>
    <col min="3587" max="3587" width="6.54296875" style="310" customWidth="1"/>
    <col min="3588" max="3588" width="0.81640625" style="310" customWidth="1"/>
    <col min="3589" max="3589" width="4.26953125" style="310" customWidth="1"/>
    <col min="3590" max="3590" width="5.453125" style="310" customWidth="1"/>
    <col min="3591" max="3591" width="5.81640625" style="310" customWidth="1"/>
    <col min="3592" max="3592" width="6.1796875" style="310" customWidth="1"/>
    <col min="3593" max="3593" width="6.453125" style="310" customWidth="1"/>
    <col min="3594" max="3595" width="8" style="310" customWidth="1"/>
    <col min="3596" max="3596" width="5.7265625" style="310" customWidth="1"/>
    <col min="3597" max="3597" width="6.26953125" style="310" customWidth="1"/>
    <col min="3598" max="3598" width="0.7265625" style="310" customWidth="1"/>
    <col min="3599" max="3599" width="5" style="310" customWidth="1"/>
    <col min="3600" max="3600" width="6" style="310" customWidth="1"/>
    <col min="3601" max="3840" width="8.81640625" style="310"/>
    <col min="3841" max="3841" width="11" style="310" customWidth="1"/>
    <col min="3842" max="3842" width="6" style="310" customWidth="1"/>
    <col min="3843" max="3843" width="6.54296875" style="310" customWidth="1"/>
    <col min="3844" max="3844" width="0.81640625" style="310" customWidth="1"/>
    <col min="3845" max="3845" width="4.26953125" style="310" customWidth="1"/>
    <col min="3846" max="3846" width="5.453125" style="310" customWidth="1"/>
    <col min="3847" max="3847" width="5.81640625" style="310" customWidth="1"/>
    <col min="3848" max="3848" width="6.1796875" style="310" customWidth="1"/>
    <col min="3849" max="3849" width="6.453125" style="310" customWidth="1"/>
    <col min="3850" max="3851" width="8" style="310" customWidth="1"/>
    <col min="3852" max="3852" width="5.7265625" style="310" customWidth="1"/>
    <col min="3853" max="3853" width="6.26953125" style="310" customWidth="1"/>
    <col min="3854" max="3854" width="0.7265625" style="310" customWidth="1"/>
    <col min="3855" max="3855" width="5" style="310" customWidth="1"/>
    <col min="3856" max="3856" width="6" style="310" customWidth="1"/>
    <col min="3857" max="4096" width="8.81640625" style="310"/>
    <col min="4097" max="4097" width="11" style="310" customWidth="1"/>
    <col min="4098" max="4098" width="6" style="310" customWidth="1"/>
    <col min="4099" max="4099" width="6.54296875" style="310" customWidth="1"/>
    <col min="4100" max="4100" width="0.81640625" style="310" customWidth="1"/>
    <col min="4101" max="4101" width="4.26953125" style="310" customWidth="1"/>
    <col min="4102" max="4102" width="5.453125" style="310" customWidth="1"/>
    <col min="4103" max="4103" width="5.81640625" style="310" customWidth="1"/>
    <col min="4104" max="4104" width="6.1796875" style="310" customWidth="1"/>
    <col min="4105" max="4105" width="6.453125" style="310" customWidth="1"/>
    <col min="4106" max="4107" width="8" style="310" customWidth="1"/>
    <col min="4108" max="4108" width="5.7265625" style="310" customWidth="1"/>
    <col min="4109" max="4109" width="6.26953125" style="310" customWidth="1"/>
    <col min="4110" max="4110" width="0.7265625" style="310" customWidth="1"/>
    <col min="4111" max="4111" width="5" style="310" customWidth="1"/>
    <col min="4112" max="4112" width="6" style="310" customWidth="1"/>
    <col min="4113" max="4352" width="8.81640625" style="310"/>
    <col min="4353" max="4353" width="11" style="310" customWidth="1"/>
    <col min="4354" max="4354" width="6" style="310" customWidth="1"/>
    <col min="4355" max="4355" width="6.54296875" style="310" customWidth="1"/>
    <col min="4356" max="4356" width="0.81640625" style="310" customWidth="1"/>
    <col min="4357" max="4357" width="4.26953125" style="310" customWidth="1"/>
    <col min="4358" max="4358" width="5.453125" style="310" customWidth="1"/>
    <col min="4359" max="4359" width="5.81640625" style="310" customWidth="1"/>
    <col min="4360" max="4360" width="6.1796875" style="310" customWidth="1"/>
    <col min="4361" max="4361" width="6.453125" style="310" customWidth="1"/>
    <col min="4362" max="4363" width="8" style="310" customWidth="1"/>
    <col min="4364" max="4364" width="5.7265625" style="310" customWidth="1"/>
    <col min="4365" max="4365" width="6.26953125" style="310" customWidth="1"/>
    <col min="4366" max="4366" width="0.7265625" style="310" customWidth="1"/>
    <col min="4367" max="4367" width="5" style="310" customWidth="1"/>
    <col min="4368" max="4368" width="6" style="310" customWidth="1"/>
    <col min="4369" max="4608" width="8.81640625" style="310"/>
    <col min="4609" max="4609" width="11" style="310" customWidth="1"/>
    <col min="4610" max="4610" width="6" style="310" customWidth="1"/>
    <col min="4611" max="4611" width="6.54296875" style="310" customWidth="1"/>
    <col min="4612" max="4612" width="0.81640625" style="310" customWidth="1"/>
    <col min="4613" max="4613" width="4.26953125" style="310" customWidth="1"/>
    <col min="4614" max="4614" width="5.453125" style="310" customWidth="1"/>
    <col min="4615" max="4615" width="5.81640625" style="310" customWidth="1"/>
    <col min="4616" max="4616" width="6.1796875" style="310" customWidth="1"/>
    <col min="4617" max="4617" width="6.453125" style="310" customWidth="1"/>
    <col min="4618" max="4619" width="8" style="310" customWidth="1"/>
    <col min="4620" max="4620" width="5.7265625" style="310" customWidth="1"/>
    <col min="4621" max="4621" width="6.26953125" style="310" customWidth="1"/>
    <col min="4622" max="4622" width="0.7265625" style="310" customWidth="1"/>
    <col min="4623" max="4623" width="5" style="310" customWidth="1"/>
    <col min="4624" max="4624" width="6" style="310" customWidth="1"/>
    <col min="4625" max="4864" width="8.81640625" style="310"/>
    <col min="4865" max="4865" width="11" style="310" customWidth="1"/>
    <col min="4866" max="4866" width="6" style="310" customWidth="1"/>
    <col min="4867" max="4867" width="6.54296875" style="310" customWidth="1"/>
    <col min="4868" max="4868" width="0.81640625" style="310" customWidth="1"/>
    <col min="4869" max="4869" width="4.26953125" style="310" customWidth="1"/>
    <col min="4870" max="4870" width="5.453125" style="310" customWidth="1"/>
    <col min="4871" max="4871" width="5.81640625" style="310" customWidth="1"/>
    <col min="4872" max="4872" width="6.1796875" style="310" customWidth="1"/>
    <col min="4873" max="4873" width="6.453125" style="310" customWidth="1"/>
    <col min="4874" max="4875" width="8" style="310" customWidth="1"/>
    <col min="4876" max="4876" width="5.7265625" style="310" customWidth="1"/>
    <col min="4877" max="4877" width="6.26953125" style="310" customWidth="1"/>
    <col min="4878" max="4878" width="0.7265625" style="310" customWidth="1"/>
    <col min="4879" max="4879" width="5" style="310" customWidth="1"/>
    <col min="4880" max="4880" width="6" style="310" customWidth="1"/>
    <col min="4881" max="5120" width="8.81640625" style="310"/>
    <col min="5121" max="5121" width="11" style="310" customWidth="1"/>
    <col min="5122" max="5122" width="6" style="310" customWidth="1"/>
    <col min="5123" max="5123" width="6.54296875" style="310" customWidth="1"/>
    <col min="5124" max="5124" width="0.81640625" style="310" customWidth="1"/>
    <col min="5125" max="5125" width="4.26953125" style="310" customWidth="1"/>
    <col min="5126" max="5126" width="5.453125" style="310" customWidth="1"/>
    <col min="5127" max="5127" width="5.81640625" style="310" customWidth="1"/>
    <col min="5128" max="5128" width="6.1796875" style="310" customWidth="1"/>
    <col min="5129" max="5129" width="6.453125" style="310" customWidth="1"/>
    <col min="5130" max="5131" width="8" style="310" customWidth="1"/>
    <col min="5132" max="5132" width="5.7265625" style="310" customWidth="1"/>
    <col min="5133" max="5133" width="6.26953125" style="310" customWidth="1"/>
    <col min="5134" max="5134" width="0.7265625" style="310" customWidth="1"/>
    <col min="5135" max="5135" width="5" style="310" customWidth="1"/>
    <col min="5136" max="5136" width="6" style="310" customWidth="1"/>
    <col min="5137" max="5376" width="8.81640625" style="310"/>
    <col min="5377" max="5377" width="11" style="310" customWidth="1"/>
    <col min="5378" max="5378" width="6" style="310" customWidth="1"/>
    <col min="5379" max="5379" width="6.54296875" style="310" customWidth="1"/>
    <col min="5380" max="5380" width="0.81640625" style="310" customWidth="1"/>
    <col min="5381" max="5381" width="4.26953125" style="310" customWidth="1"/>
    <col min="5382" max="5382" width="5.453125" style="310" customWidth="1"/>
    <col min="5383" max="5383" width="5.81640625" style="310" customWidth="1"/>
    <col min="5384" max="5384" width="6.1796875" style="310" customWidth="1"/>
    <col min="5385" max="5385" width="6.453125" style="310" customWidth="1"/>
    <col min="5386" max="5387" width="8" style="310" customWidth="1"/>
    <col min="5388" max="5388" width="5.7265625" style="310" customWidth="1"/>
    <col min="5389" max="5389" width="6.26953125" style="310" customWidth="1"/>
    <col min="5390" max="5390" width="0.7265625" style="310" customWidth="1"/>
    <col min="5391" max="5391" width="5" style="310" customWidth="1"/>
    <col min="5392" max="5392" width="6" style="310" customWidth="1"/>
    <col min="5393" max="5632" width="8.81640625" style="310"/>
    <col min="5633" max="5633" width="11" style="310" customWidth="1"/>
    <col min="5634" max="5634" width="6" style="310" customWidth="1"/>
    <col min="5635" max="5635" width="6.54296875" style="310" customWidth="1"/>
    <col min="5636" max="5636" width="0.81640625" style="310" customWidth="1"/>
    <col min="5637" max="5637" width="4.26953125" style="310" customWidth="1"/>
    <col min="5638" max="5638" width="5.453125" style="310" customWidth="1"/>
    <col min="5639" max="5639" width="5.81640625" style="310" customWidth="1"/>
    <col min="5640" max="5640" width="6.1796875" style="310" customWidth="1"/>
    <col min="5641" max="5641" width="6.453125" style="310" customWidth="1"/>
    <col min="5642" max="5643" width="8" style="310" customWidth="1"/>
    <col min="5644" max="5644" width="5.7265625" style="310" customWidth="1"/>
    <col min="5645" max="5645" width="6.26953125" style="310" customWidth="1"/>
    <col min="5646" max="5646" width="0.7265625" style="310" customWidth="1"/>
    <col min="5647" max="5647" width="5" style="310" customWidth="1"/>
    <col min="5648" max="5648" width="6" style="310" customWidth="1"/>
    <col min="5649" max="5888" width="8.81640625" style="310"/>
    <col min="5889" max="5889" width="11" style="310" customWidth="1"/>
    <col min="5890" max="5890" width="6" style="310" customWidth="1"/>
    <col min="5891" max="5891" width="6.54296875" style="310" customWidth="1"/>
    <col min="5892" max="5892" width="0.81640625" style="310" customWidth="1"/>
    <col min="5893" max="5893" width="4.26953125" style="310" customWidth="1"/>
    <col min="5894" max="5894" width="5.453125" style="310" customWidth="1"/>
    <col min="5895" max="5895" width="5.81640625" style="310" customWidth="1"/>
    <col min="5896" max="5896" width="6.1796875" style="310" customWidth="1"/>
    <col min="5897" max="5897" width="6.453125" style="310" customWidth="1"/>
    <col min="5898" max="5899" width="8" style="310" customWidth="1"/>
    <col min="5900" max="5900" width="5.7265625" style="310" customWidth="1"/>
    <col min="5901" max="5901" width="6.26953125" style="310" customWidth="1"/>
    <col min="5902" max="5902" width="0.7265625" style="310" customWidth="1"/>
    <col min="5903" max="5903" width="5" style="310" customWidth="1"/>
    <col min="5904" max="5904" width="6" style="310" customWidth="1"/>
    <col min="5905" max="6144" width="8.81640625" style="310"/>
    <col min="6145" max="6145" width="11" style="310" customWidth="1"/>
    <col min="6146" max="6146" width="6" style="310" customWidth="1"/>
    <col min="6147" max="6147" width="6.54296875" style="310" customWidth="1"/>
    <col min="6148" max="6148" width="0.81640625" style="310" customWidth="1"/>
    <col min="6149" max="6149" width="4.26953125" style="310" customWidth="1"/>
    <col min="6150" max="6150" width="5.453125" style="310" customWidth="1"/>
    <col min="6151" max="6151" width="5.81640625" style="310" customWidth="1"/>
    <col min="6152" max="6152" width="6.1796875" style="310" customWidth="1"/>
    <col min="6153" max="6153" width="6.453125" style="310" customWidth="1"/>
    <col min="6154" max="6155" width="8" style="310" customWidth="1"/>
    <col min="6156" max="6156" width="5.7265625" style="310" customWidth="1"/>
    <col min="6157" max="6157" width="6.26953125" style="310" customWidth="1"/>
    <col min="6158" max="6158" width="0.7265625" style="310" customWidth="1"/>
    <col min="6159" max="6159" width="5" style="310" customWidth="1"/>
    <col min="6160" max="6160" width="6" style="310" customWidth="1"/>
    <col min="6161" max="6400" width="8.81640625" style="310"/>
    <col min="6401" max="6401" width="11" style="310" customWidth="1"/>
    <col min="6402" max="6402" width="6" style="310" customWidth="1"/>
    <col min="6403" max="6403" width="6.54296875" style="310" customWidth="1"/>
    <col min="6404" max="6404" width="0.81640625" style="310" customWidth="1"/>
    <col min="6405" max="6405" width="4.26953125" style="310" customWidth="1"/>
    <col min="6406" max="6406" width="5.453125" style="310" customWidth="1"/>
    <col min="6407" max="6407" width="5.81640625" style="310" customWidth="1"/>
    <col min="6408" max="6408" width="6.1796875" style="310" customWidth="1"/>
    <col min="6409" max="6409" width="6.453125" style="310" customWidth="1"/>
    <col min="6410" max="6411" width="8" style="310" customWidth="1"/>
    <col min="6412" max="6412" width="5.7265625" style="310" customWidth="1"/>
    <col min="6413" max="6413" width="6.26953125" style="310" customWidth="1"/>
    <col min="6414" max="6414" width="0.7265625" style="310" customWidth="1"/>
    <col min="6415" max="6415" width="5" style="310" customWidth="1"/>
    <col min="6416" max="6416" width="6" style="310" customWidth="1"/>
    <col min="6417" max="6656" width="8.81640625" style="310"/>
    <col min="6657" max="6657" width="11" style="310" customWidth="1"/>
    <col min="6658" max="6658" width="6" style="310" customWidth="1"/>
    <col min="6659" max="6659" width="6.54296875" style="310" customWidth="1"/>
    <col min="6660" max="6660" width="0.81640625" style="310" customWidth="1"/>
    <col min="6661" max="6661" width="4.26953125" style="310" customWidth="1"/>
    <col min="6662" max="6662" width="5.453125" style="310" customWidth="1"/>
    <col min="6663" max="6663" width="5.81640625" style="310" customWidth="1"/>
    <col min="6664" max="6664" width="6.1796875" style="310" customWidth="1"/>
    <col min="6665" max="6665" width="6.453125" style="310" customWidth="1"/>
    <col min="6666" max="6667" width="8" style="310" customWidth="1"/>
    <col min="6668" max="6668" width="5.7265625" style="310" customWidth="1"/>
    <col min="6669" max="6669" width="6.26953125" style="310" customWidth="1"/>
    <col min="6670" max="6670" width="0.7265625" style="310" customWidth="1"/>
    <col min="6671" max="6671" width="5" style="310" customWidth="1"/>
    <col min="6672" max="6672" width="6" style="310" customWidth="1"/>
    <col min="6673" max="6912" width="8.81640625" style="310"/>
    <col min="6913" max="6913" width="11" style="310" customWidth="1"/>
    <col min="6914" max="6914" width="6" style="310" customWidth="1"/>
    <col min="6915" max="6915" width="6.54296875" style="310" customWidth="1"/>
    <col min="6916" max="6916" width="0.81640625" style="310" customWidth="1"/>
    <col min="6917" max="6917" width="4.26953125" style="310" customWidth="1"/>
    <col min="6918" max="6918" width="5.453125" style="310" customWidth="1"/>
    <col min="6919" max="6919" width="5.81640625" style="310" customWidth="1"/>
    <col min="6920" max="6920" width="6.1796875" style="310" customWidth="1"/>
    <col min="6921" max="6921" width="6.453125" style="310" customWidth="1"/>
    <col min="6922" max="6923" width="8" style="310" customWidth="1"/>
    <col min="6924" max="6924" width="5.7265625" style="310" customWidth="1"/>
    <col min="6925" max="6925" width="6.26953125" style="310" customWidth="1"/>
    <col min="6926" max="6926" width="0.7265625" style="310" customWidth="1"/>
    <col min="6927" max="6927" width="5" style="310" customWidth="1"/>
    <col min="6928" max="6928" width="6" style="310" customWidth="1"/>
    <col min="6929" max="7168" width="8.81640625" style="310"/>
    <col min="7169" max="7169" width="11" style="310" customWidth="1"/>
    <col min="7170" max="7170" width="6" style="310" customWidth="1"/>
    <col min="7171" max="7171" width="6.54296875" style="310" customWidth="1"/>
    <col min="7172" max="7172" width="0.81640625" style="310" customWidth="1"/>
    <col min="7173" max="7173" width="4.26953125" style="310" customWidth="1"/>
    <col min="7174" max="7174" width="5.453125" style="310" customWidth="1"/>
    <col min="7175" max="7175" width="5.81640625" style="310" customWidth="1"/>
    <col min="7176" max="7176" width="6.1796875" style="310" customWidth="1"/>
    <col min="7177" max="7177" width="6.453125" style="310" customWidth="1"/>
    <col min="7178" max="7179" width="8" style="310" customWidth="1"/>
    <col min="7180" max="7180" width="5.7265625" style="310" customWidth="1"/>
    <col min="7181" max="7181" width="6.26953125" style="310" customWidth="1"/>
    <col min="7182" max="7182" width="0.7265625" style="310" customWidth="1"/>
    <col min="7183" max="7183" width="5" style="310" customWidth="1"/>
    <col min="7184" max="7184" width="6" style="310" customWidth="1"/>
    <col min="7185" max="7424" width="8.81640625" style="310"/>
    <col min="7425" max="7425" width="11" style="310" customWidth="1"/>
    <col min="7426" max="7426" width="6" style="310" customWidth="1"/>
    <col min="7427" max="7427" width="6.54296875" style="310" customWidth="1"/>
    <col min="7428" max="7428" width="0.81640625" style="310" customWidth="1"/>
    <col min="7429" max="7429" width="4.26953125" style="310" customWidth="1"/>
    <col min="7430" max="7430" width="5.453125" style="310" customWidth="1"/>
    <col min="7431" max="7431" width="5.81640625" style="310" customWidth="1"/>
    <col min="7432" max="7432" width="6.1796875" style="310" customWidth="1"/>
    <col min="7433" max="7433" width="6.453125" style="310" customWidth="1"/>
    <col min="7434" max="7435" width="8" style="310" customWidth="1"/>
    <col min="7436" max="7436" width="5.7265625" style="310" customWidth="1"/>
    <col min="7437" max="7437" width="6.26953125" style="310" customWidth="1"/>
    <col min="7438" max="7438" width="0.7265625" style="310" customWidth="1"/>
    <col min="7439" max="7439" width="5" style="310" customWidth="1"/>
    <col min="7440" max="7440" width="6" style="310" customWidth="1"/>
    <col min="7441" max="7680" width="8.81640625" style="310"/>
    <col min="7681" max="7681" width="11" style="310" customWidth="1"/>
    <col min="7682" max="7682" width="6" style="310" customWidth="1"/>
    <col min="7683" max="7683" width="6.54296875" style="310" customWidth="1"/>
    <col min="7684" max="7684" width="0.81640625" style="310" customWidth="1"/>
    <col min="7685" max="7685" width="4.26953125" style="310" customWidth="1"/>
    <col min="7686" max="7686" width="5.453125" style="310" customWidth="1"/>
    <col min="7687" max="7687" width="5.81640625" style="310" customWidth="1"/>
    <col min="7688" max="7688" width="6.1796875" style="310" customWidth="1"/>
    <col min="7689" max="7689" width="6.453125" style="310" customWidth="1"/>
    <col min="7690" max="7691" width="8" style="310" customWidth="1"/>
    <col min="7692" max="7692" width="5.7265625" style="310" customWidth="1"/>
    <col min="7693" max="7693" width="6.26953125" style="310" customWidth="1"/>
    <col min="7694" max="7694" width="0.7265625" style="310" customWidth="1"/>
    <col min="7695" max="7695" width="5" style="310" customWidth="1"/>
    <col min="7696" max="7696" width="6" style="310" customWidth="1"/>
    <col min="7697" max="7936" width="8.81640625" style="310"/>
    <col min="7937" max="7937" width="11" style="310" customWidth="1"/>
    <col min="7938" max="7938" width="6" style="310" customWidth="1"/>
    <col min="7939" max="7939" width="6.54296875" style="310" customWidth="1"/>
    <col min="7940" max="7940" width="0.81640625" style="310" customWidth="1"/>
    <col min="7941" max="7941" width="4.26953125" style="310" customWidth="1"/>
    <col min="7942" max="7942" width="5.453125" style="310" customWidth="1"/>
    <col min="7943" max="7943" width="5.81640625" style="310" customWidth="1"/>
    <col min="7944" max="7944" width="6.1796875" style="310" customWidth="1"/>
    <col min="7945" max="7945" width="6.453125" style="310" customWidth="1"/>
    <col min="7946" max="7947" width="8" style="310" customWidth="1"/>
    <col min="7948" max="7948" width="5.7265625" style="310" customWidth="1"/>
    <col min="7949" max="7949" width="6.26953125" style="310" customWidth="1"/>
    <col min="7950" max="7950" width="0.7265625" style="310" customWidth="1"/>
    <col min="7951" max="7951" width="5" style="310" customWidth="1"/>
    <col min="7952" max="7952" width="6" style="310" customWidth="1"/>
    <col min="7953" max="8192" width="8.81640625" style="310"/>
    <col min="8193" max="8193" width="11" style="310" customWidth="1"/>
    <col min="8194" max="8194" width="6" style="310" customWidth="1"/>
    <col min="8195" max="8195" width="6.54296875" style="310" customWidth="1"/>
    <col min="8196" max="8196" width="0.81640625" style="310" customWidth="1"/>
    <col min="8197" max="8197" width="4.26953125" style="310" customWidth="1"/>
    <col min="8198" max="8198" width="5.453125" style="310" customWidth="1"/>
    <col min="8199" max="8199" width="5.81640625" style="310" customWidth="1"/>
    <col min="8200" max="8200" width="6.1796875" style="310" customWidth="1"/>
    <col min="8201" max="8201" width="6.453125" style="310" customWidth="1"/>
    <col min="8202" max="8203" width="8" style="310" customWidth="1"/>
    <col min="8204" max="8204" width="5.7265625" style="310" customWidth="1"/>
    <col min="8205" max="8205" width="6.26953125" style="310" customWidth="1"/>
    <col min="8206" max="8206" width="0.7265625" style="310" customWidth="1"/>
    <col min="8207" max="8207" width="5" style="310" customWidth="1"/>
    <col min="8208" max="8208" width="6" style="310" customWidth="1"/>
    <col min="8209" max="8448" width="8.81640625" style="310"/>
    <col min="8449" max="8449" width="11" style="310" customWidth="1"/>
    <col min="8450" max="8450" width="6" style="310" customWidth="1"/>
    <col min="8451" max="8451" width="6.54296875" style="310" customWidth="1"/>
    <col min="8452" max="8452" width="0.81640625" style="310" customWidth="1"/>
    <col min="8453" max="8453" width="4.26953125" style="310" customWidth="1"/>
    <col min="8454" max="8454" width="5.453125" style="310" customWidth="1"/>
    <col min="8455" max="8455" width="5.81640625" style="310" customWidth="1"/>
    <col min="8456" max="8456" width="6.1796875" style="310" customWidth="1"/>
    <col min="8457" max="8457" width="6.453125" style="310" customWidth="1"/>
    <col min="8458" max="8459" width="8" style="310" customWidth="1"/>
    <col min="8460" max="8460" width="5.7265625" style="310" customWidth="1"/>
    <col min="8461" max="8461" width="6.26953125" style="310" customWidth="1"/>
    <col min="8462" max="8462" width="0.7265625" style="310" customWidth="1"/>
    <col min="8463" max="8463" width="5" style="310" customWidth="1"/>
    <col min="8464" max="8464" width="6" style="310" customWidth="1"/>
    <col min="8465" max="8704" width="8.81640625" style="310"/>
    <col min="8705" max="8705" width="11" style="310" customWidth="1"/>
    <col min="8706" max="8706" width="6" style="310" customWidth="1"/>
    <col min="8707" max="8707" width="6.54296875" style="310" customWidth="1"/>
    <col min="8708" max="8708" width="0.81640625" style="310" customWidth="1"/>
    <col min="8709" max="8709" width="4.26953125" style="310" customWidth="1"/>
    <col min="8710" max="8710" width="5.453125" style="310" customWidth="1"/>
    <col min="8711" max="8711" width="5.81640625" style="310" customWidth="1"/>
    <col min="8712" max="8712" width="6.1796875" style="310" customWidth="1"/>
    <col min="8713" max="8713" width="6.453125" style="310" customWidth="1"/>
    <col min="8714" max="8715" width="8" style="310" customWidth="1"/>
    <col min="8716" max="8716" width="5.7265625" style="310" customWidth="1"/>
    <col min="8717" max="8717" width="6.26953125" style="310" customWidth="1"/>
    <col min="8718" max="8718" width="0.7265625" style="310" customWidth="1"/>
    <col min="8719" max="8719" width="5" style="310" customWidth="1"/>
    <col min="8720" max="8720" width="6" style="310" customWidth="1"/>
    <col min="8721" max="8960" width="8.81640625" style="310"/>
    <col min="8961" max="8961" width="11" style="310" customWidth="1"/>
    <col min="8962" max="8962" width="6" style="310" customWidth="1"/>
    <col min="8963" max="8963" width="6.54296875" style="310" customWidth="1"/>
    <col min="8964" max="8964" width="0.81640625" style="310" customWidth="1"/>
    <col min="8965" max="8965" width="4.26953125" style="310" customWidth="1"/>
    <col min="8966" max="8966" width="5.453125" style="310" customWidth="1"/>
    <col min="8967" max="8967" width="5.81640625" style="310" customWidth="1"/>
    <col min="8968" max="8968" width="6.1796875" style="310" customWidth="1"/>
    <col min="8969" max="8969" width="6.453125" style="310" customWidth="1"/>
    <col min="8970" max="8971" width="8" style="310" customWidth="1"/>
    <col min="8972" max="8972" width="5.7265625" style="310" customWidth="1"/>
    <col min="8973" max="8973" width="6.26953125" style="310" customWidth="1"/>
    <col min="8974" max="8974" width="0.7265625" style="310" customWidth="1"/>
    <col min="8975" max="8975" width="5" style="310" customWidth="1"/>
    <col min="8976" max="8976" width="6" style="310" customWidth="1"/>
    <col min="8977" max="9216" width="8.81640625" style="310"/>
    <col min="9217" max="9217" width="11" style="310" customWidth="1"/>
    <col min="9218" max="9218" width="6" style="310" customWidth="1"/>
    <col min="9219" max="9219" width="6.54296875" style="310" customWidth="1"/>
    <col min="9220" max="9220" width="0.81640625" style="310" customWidth="1"/>
    <col min="9221" max="9221" width="4.26953125" style="310" customWidth="1"/>
    <col min="9222" max="9222" width="5.453125" style="310" customWidth="1"/>
    <col min="9223" max="9223" width="5.81640625" style="310" customWidth="1"/>
    <col min="9224" max="9224" width="6.1796875" style="310" customWidth="1"/>
    <col min="9225" max="9225" width="6.453125" style="310" customWidth="1"/>
    <col min="9226" max="9227" width="8" style="310" customWidth="1"/>
    <col min="9228" max="9228" width="5.7265625" style="310" customWidth="1"/>
    <col min="9229" max="9229" width="6.26953125" style="310" customWidth="1"/>
    <col min="9230" max="9230" width="0.7265625" style="310" customWidth="1"/>
    <col min="9231" max="9231" width="5" style="310" customWidth="1"/>
    <col min="9232" max="9232" width="6" style="310" customWidth="1"/>
    <col min="9233" max="9472" width="8.81640625" style="310"/>
    <col min="9473" max="9473" width="11" style="310" customWidth="1"/>
    <col min="9474" max="9474" width="6" style="310" customWidth="1"/>
    <col min="9475" max="9475" width="6.54296875" style="310" customWidth="1"/>
    <col min="9476" max="9476" width="0.81640625" style="310" customWidth="1"/>
    <col min="9477" max="9477" width="4.26953125" style="310" customWidth="1"/>
    <col min="9478" max="9478" width="5.453125" style="310" customWidth="1"/>
    <col min="9479" max="9479" width="5.81640625" style="310" customWidth="1"/>
    <col min="9480" max="9480" width="6.1796875" style="310" customWidth="1"/>
    <col min="9481" max="9481" width="6.453125" style="310" customWidth="1"/>
    <col min="9482" max="9483" width="8" style="310" customWidth="1"/>
    <col min="9484" max="9484" width="5.7265625" style="310" customWidth="1"/>
    <col min="9485" max="9485" width="6.26953125" style="310" customWidth="1"/>
    <col min="9486" max="9486" width="0.7265625" style="310" customWidth="1"/>
    <col min="9487" max="9487" width="5" style="310" customWidth="1"/>
    <col min="9488" max="9488" width="6" style="310" customWidth="1"/>
    <col min="9489" max="9728" width="8.81640625" style="310"/>
    <col min="9729" max="9729" width="11" style="310" customWidth="1"/>
    <col min="9730" max="9730" width="6" style="310" customWidth="1"/>
    <col min="9731" max="9731" width="6.54296875" style="310" customWidth="1"/>
    <col min="9732" max="9732" width="0.81640625" style="310" customWidth="1"/>
    <col min="9733" max="9733" width="4.26953125" style="310" customWidth="1"/>
    <col min="9734" max="9734" width="5.453125" style="310" customWidth="1"/>
    <col min="9735" max="9735" width="5.81640625" style="310" customWidth="1"/>
    <col min="9736" max="9736" width="6.1796875" style="310" customWidth="1"/>
    <col min="9737" max="9737" width="6.453125" style="310" customWidth="1"/>
    <col min="9738" max="9739" width="8" style="310" customWidth="1"/>
    <col min="9740" max="9740" width="5.7265625" style="310" customWidth="1"/>
    <col min="9741" max="9741" width="6.26953125" style="310" customWidth="1"/>
    <col min="9742" max="9742" width="0.7265625" style="310" customWidth="1"/>
    <col min="9743" max="9743" width="5" style="310" customWidth="1"/>
    <col min="9744" max="9744" width="6" style="310" customWidth="1"/>
    <col min="9745" max="9984" width="8.81640625" style="310"/>
    <col min="9985" max="9985" width="11" style="310" customWidth="1"/>
    <col min="9986" max="9986" width="6" style="310" customWidth="1"/>
    <col min="9987" max="9987" width="6.54296875" style="310" customWidth="1"/>
    <col min="9988" max="9988" width="0.81640625" style="310" customWidth="1"/>
    <col min="9989" max="9989" width="4.26953125" style="310" customWidth="1"/>
    <col min="9990" max="9990" width="5.453125" style="310" customWidth="1"/>
    <col min="9991" max="9991" width="5.81640625" style="310" customWidth="1"/>
    <col min="9992" max="9992" width="6.1796875" style="310" customWidth="1"/>
    <col min="9993" max="9993" width="6.453125" style="310" customWidth="1"/>
    <col min="9994" max="9995" width="8" style="310" customWidth="1"/>
    <col min="9996" max="9996" width="5.7265625" style="310" customWidth="1"/>
    <col min="9997" max="9997" width="6.26953125" style="310" customWidth="1"/>
    <col min="9998" max="9998" width="0.7265625" style="310" customWidth="1"/>
    <col min="9999" max="9999" width="5" style="310" customWidth="1"/>
    <col min="10000" max="10000" width="6" style="310" customWidth="1"/>
    <col min="10001" max="10240" width="8.81640625" style="310"/>
    <col min="10241" max="10241" width="11" style="310" customWidth="1"/>
    <col min="10242" max="10242" width="6" style="310" customWidth="1"/>
    <col min="10243" max="10243" width="6.54296875" style="310" customWidth="1"/>
    <col min="10244" max="10244" width="0.81640625" style="310" customWidth="1"/>
    <col min="10245" max="10245" width="4.26953125" style="310" customWidth="1"/>
    <col min="10246" max="10246" width="5.453125" style="310" customWidth="1"/>
    <col min="10247" max="10247" width="5.81640625" style="310" customWidth="1"/>
    <col min="10248" max="10248" width="6.1796875" style="310" customWidth="1"/>
    <col min="10249" max="10249" width="6.453125" style="310" customWidth="1"/>
    <col min="10250" max="10251" width="8" style="310" customWidth="1"/>
    <col min="10252" max="10252" width="5.7265625" style="310" customWidth="1"/>
    <col min="10253" max="10253" width="6.26953125" style="310" customWidth="1"/>
    <col min="10254" max="10254" width="0.7265625" style="310" customWidth="1"/>
    <col min="10255" max="10255" width="5" style="310" customWidth="1"/>
    <col min="10256" max="10256" width="6" style="310" customWidth="1"/>
    <col min="10257" max="10496" width="8.81640625" style="310"/>
    <col min="10497" max="10497" width="11" style="310" customWidth="1"/>
    <col min="10498" max="10498" width="6" style="310" customWidth="1"/>
    <col min="10499" max="10499" width="6.54296875" style="310" customWidth="1"/>
    <col min="10500" max="10500" width="0.81640625" style="310" customWidth="1"/>
    <col min="10501" max="10501" width="4.26953125" style="310" customWidth="1"/>
    <col min="10502" max="10502" width="5.453125" style="310" customWidth="1"/>
    <col min="10503" max="10503" width="5.81640625" style="310" customWidth="1"/>
    <col min="10504" max="10504" width="6.1796875" style="310" customWidth="1"/>
    <col min="10505" max="10505" width="6.453125" style="310" customWidth="1"/>
    <col min="10506" max="10507" width="8" style="310" customWidth="1"/>
    <col min="10508" max="10508" width="5.7265625" style="310" customWidth="1"/>
    <col min="10509" max="10509" width="6.26953125" style="310" customWidth="1"/>
    <col min="10510" max="10510" width="0.7265625" style="310" customWidth="1"/>
    <col min="10511" max="10511" width="5" style="310" customWidth="1"/>
    <col min="10512" max="10512" width="6" style="310" customWidth="1"/>
    <col min="10513" max="10752" width="8.81640625" style="310"/>
    <col min="10753" max="10753" width="11" style="310" customWidth="1"/>
    <col min="10754" max="10754" width="6" style="310" customWidth="1"/>
    <col min="10755" max="10755" width="6.54296875" style="310" customWidth="1"/>
    <col min="10756" max="10756" width="0.81640625" style="310" customWidth="1"/>
    <col min="10757" max="10757" width="4.26953125" style="310" customWidth="1"/>
    <col min="10758" max="10758" width="5.453125" style="310" customWidth="1"/>
    <col min="10759" max="10759" width="5.81640625" style="310" customWidth="1"/>
    <col min="10760" max="10760" width="6.1796875" style="310" customWidth="1"/>
    <col min="10761" max="10761" width="6.453125" style="310" customWidth="1"/>
    <col min="10762" max="10763" width="8" style="310" customWidth="1"/>
    <col min="10764" max="10764" width="5.7265625" style="310" customWidth="1"/>
    <col min="10765" max="10765" width="6.26953125" style="310" customWidth="1"/>
    <col min="10766" max="10766" width="0.7265625" style="310" customWidth="1"/>
    <col min="10767" max="10767" width="5" style="310" customWidth="1"/>
    <col min="10768" max="10768" width="6" style="310" customWidth="1"/>
    <col min="10769" max="11008" width="8.81640625" style="310"/>
    <col min="11009" max="11009" width="11" style="310" customWidth="1"/>
    <col min="11010" max="11010" width="6" style="310" customWidth="1"/>
    <col min="11011" max="11011" width="6.54296875" style="310" customWidth="1"/>
    <col min="11012" max="11012" width="0.81640625" style="310" customWidth="1"/>
    <col min="11013" max="11013" width="4.26953125" style="310" customWidth="1"/>
    <col min="11014" max="11014" width="5.453125" style="310" customWidth="1"/>
    <col min="11015" max="11015" width="5.81640625" style="310" customWidth="1"/>
    <col min="11016" max="11016" width="6.1796875" style="310" customWidth="1"/>
    <col min="11017" max="11017" width="6.453125" style="310" customWidth="1"/>
    <col min="11018" max="11019" width="8" style="310" customWidth="1"/>
    <col min="11020" max="11020" width="5.7265625" style="310" customWidth="1"/>
    <col min="11021" max="11021" width="6.26953125" style="310" customWidth="1"/>
    <col min="11022" max="11022" width="0.7265625" style="310" customWidth="1"/>
    <col min="11023" max="11023" width="5" style="310" customWidth="1"/>
    <col min="11024" max="11024" width="6" style="310" customWidth="1"/>
    <col min="11025" max="11264" width="8.81640625" style="310"/>
    <col min="11265" max="11265" width="11" style="310" customWidth="1"/>
    <col min="11266" max="11266" width="6" style="310" customWidth="1"/>
    <col min="11267" max="11267" width="6.54296875" style="310" customWidth="1"/>
    <col min="11268" max="11268" width="0.81640625" style="310" customWidth="1"/>
    <col min="11269" max="11269" width="4.26953125" style="310" customWidth="1"/>
    <col min="11270" max="11270" width="5.453125" style="310" customWidth="1"/>
    <col min="11271" max="11271" width="5.81640625" style="310" customWidth="1"/>
    <col min="11272" max="11272" width="6.1796875" style="310" customWidth="1"/>
    <col min="11273" max="11273" width="6.453125" style="310" customWidth="1"/>
    <col min="11274" max="11275" width="8" style="310" customWidth="1"/>
    <col min="11276" max="11276" width="5.7265625" style="310" customWidth="1"/>
    <col min="11277" max="11277" width="6.26953125" style="310" customWidth="1"/>
    <col min="11278" max="11278" width="0.7265625" style="310" customWidth="1"/>
    <col min="11279" max="11279" width="5" style="310" customWidth="1"/>
    <col min="11280" max="11280" width="6" style="310" customWidth="1"/>
    <col min="11281" max="11520" width="8.81640625" style="310"/>
    <col min="11521" max="11521" width="11" style="310" customWidth="1"/>
    <col min="11522" max="11522" width="6" style="310" customWidth="1"/>
    <col min="11523" max="11523" width="6.54296875" style="310" customWidth="1"/>
    <col min="11524" max="11524" width="0.81640625" style="310" customWidth="1"/>
    <col min="11525" max="11525" width="4.26953125" style="310" customWidth="1"/>
    <col min="11526" max="11526" width="5.453125" style="310" customWidth="1"/>
    <col min="11527" max="11527" width="5.81640625" style="310" customWidth="1"/>
    <col min="11528" max="11528" width="6.1796875" style="310" customWidth="1"/>
    <col min="11529" max="11529" width="6.453125" style="310" customWidth="1"/>
    <col min="11530" max="11531" width="8" style="310" customWidth="1"/>
    <col min="11532" max="11532" width="5.7265625" style="310" customWidth="1"/>
    <col min="11533" max="11533" width="6.26953125" style="310" customWidth="1"/>
    <col min="11534" max="11534" width="0.7265625" style="310" customWidth="1"/>
    <col min="11535" max="11535" width="5" style="310" customWidth="1"/>
    <col min="11536" max="11536" width="6" style="310" customWidth="1"/>
    <col min="11537" max="11776" width="8.81640625" style="310"/>
    <col min="11777" max="11777" width="11" style="310" customWidth="1"/>
    <col min="11778" max="11778" width="6" style="310" customWidth="1"/>
    <col min="11779" max="11779" width="6.54296875" style="310" customWidth="1"/>
    <col min="11780" max="11780" width="0.81640625" style="310" customWidth="1"/>
    <col min="11781" max="11781" width="4.26953125" style="310" customWidth="1"/>
    <col min="11782" max="11782" width="5.453125" style="310" customWidth="1"/>
    <col min="11783" max="11783" width="5.81640625" style="310" customWidth="1"/>
    <col min="11784" max="11784" width="6.1796875" style="310" customWidth="1"/>
    <col min="11785" max="11785" width="6.453125" style="310" customWidth="1"/>
    <col min="11786" max="11787" width="8" style="310" customWidth="1"/>
    <col min="11788" max="11788" width="5.7265625" style="310" customWidth="1"/>
    <col min="11789" max="11789" width="6.26953125" style="310" customWidth="1"/>
    <col min="11790" max="11790" width="0.7265625" style="310" customWidth="1"/>
    <col min="11791" max="11791" width="5" style="310" customWidth="1"/>
    <col min="11792" max="11792" width="6" style="310" customWidth="1"/>
    <col min="11793" max="12032" width="8.81640625" style="310"/>
    <col min="12033" max="12033" width="11" style="310" customWidth="1"/>
    <col min="12034" max="12034" width="6" style="310" customWidth="1"/>
    <col min="12035" max="12035" width="6.54296875" style="310" customWidth="1"/>
    <col min="12036" max="12036" width="0.81640625" style="310" customWidth="1"/>
    <col min="12037" max="12037" width="4.26953125" style="310" customWidth="1"/>
    <col min="12038" max="12038" width="5.453125" style="310" customWidth="1"/>
    <col min="12039" max="12039" width="5.81640625" style="310" customWidth="1"/>
    <col min="12040" max="12040" width="6.1796875" style="310" customWidth="1"/>
    <col min="12041" max="12041" width="6.453125" style="310" customWidth="1"/>
    <col min="12042" max="12043" width="8" style="310" customWidth="1"/>
    <col min="12044" max="12044" width="5.7265625" style="310" customWidth="1"/>
    <col min="12045" max="12045" width="6.26953125" style="310" customWidth="1"/>
    <col min="12046" max="12046" width="0.7265625" style="310" customWidth="1"/>
    <col min="12047" max="12047" width="5" style="310" customWidth="1"/>
    <col min="12048" max="12048" width="6" style="310" customWidth="1"/>
    <col min="12049" max="12288" width="8.81640625" style="310"/>
    <col min="12289" max="12289" width="11" style="310" customWidth="1"/>
    <col min="12290" max="12290" width="6" style="310" customWidth="1"/>
    <col min="12291" max="12291" width="6.54296875" style="310" customWidth="1"/>
    <col min="12292" max="12292" width="0.81640625" style="310" customWidth="1"/>
    <col min="12293" max="12293" width="4.26953125" style="310" customWidth="1"/>
    <col min="12294" max="12294" width="5.453125" style="310" customWidth="1"/>
    <col min="12295" max="12295" width="5.81640625" style="310" customWidth="1"/>
    <col min="12296" max="12296" width="6.1796875" style="310" customWidth="1"/>
    <col min="12297" max="12297" width="6.453125" style="310" customWidth="1"/>
    <col min="12298" max="12299" width="8" style="310" customWidth="1"/>
    <col min="12300" max="12300" width="5.7265625" style="310" customWidth="1"/>
    <col min="12301" max="12301" width="6.26953125" style="310" customWidth="1"/>
    <col min="12302" max="12302" width="0.7265625" style="310" customWidth="1"/>
    <col min="12303" max="12303" width="5" style="310" customWidth="1"/>
    <col min="12304" max="12304" width="6" style="310" customWidth="1"/>
    <col min="12305" max="12544" width="8.81640625" style="310"/>
    <col min="12545" max="12545" width="11" style="310" customWidth="1"/>
    <col min="12546" max="12546" width="6" style="310" customWidth="1"/>
    <col min="12547" max="12547" width="6.54296875" style="310" customWidth="1"/>
    <col min="12548" max="12548" width="0.81640625" style="310" customWidth="1"/>
    <col min="12549" max="12549" width="4.26953125" style="310" customWidth="1"/>
    <col min="12550" max="12550" width="5.453125" style="310" customWidth="1"/>
    <col min="12551" max="12551" width="5.81640625" style="310" customWidth="1"/>
    <col min="12552" max="12552" width="6.1796875" style="310" customWidth="1"/>
    <col min="12553" max="12553" width="6.453125" style="310" customWidth="1"/>
    <col min="12554" max="12555" width="8" style="310" customWidth="1"/>
    <col min="12556" max="12556" width="5.7265625" style="310" customWidth="1"/>
    <col min="12557" max="12557" width="6.26953125" style="310" customWidth="1"/>
    <col min="12558" max="12558" width="0.7265625" style="310" customWidth="1"/>
    <col min="12559" max="12559" width="5" style="310" customWidth="1"/>
    <col min="12560" max="12560" width="6" style="310" customWidth="1"/>
    <col min="12561" max="12800" width="8.81640625" style="310"/>
    <col min="12801" max="12801" width="11" style="310" customWidth="1"/>
    <col min="12802" max="12802" width="6" style="310" customWidth="1"/>
    <col min="12803" max="12803" width="6.54296875" style="310" customWidth="1"/>
    <col min="12804" max="12804" width="0.81640625" style="310" customWidth="1"/>
    <col min="12805" max="12805" width="4.26953125" style="310" customWidth="1"/>
    <col min="12806" max="12806" width="5.453125" style="310" customWidth="1"/>
    <col min="12807" max="12807" width="5.81640625" style="310" customWidth="1"/>
    <col min="12808" max="12808" width="6.1796875" style="310" customWidth="1"/>
    <col min="12809" max="12809" width="6.453125" style="310" customWidth="1"/>
    <col min="12810" max="12811" width="8" style="310" customWidth="1"/>
    <col min="12812" max="12812" width="5.7265625" style="310" customWidth="1"/>
    <col min="12813" max="12813" width="6.26953125" style="310" customWidth="1"/>
    <col min="12814" max="12814" width="0.7265625" style="310" customWidth="1"/>
    <col min="12815" max="12815" width="5" style="310" customWidth="1"/>
    <col min="12816" max="12816" width="6" style="310" customWidth="1"/>
    <col min="12817" max="13056" width="8.81640625" style="310"/>
    <col min="13057" max="13057" width="11" style="310" customWidth="1"/>
    <col min="13058" max="13058" width="6" style="310" customWidth="1"/>
    <col min="13059" max="13059" width="6.54296875" style="310" customWidth="1"/>
    <col min="13060" max="13060" width="0.81640625" style="310" customWidth="1"/>
    <col min="13061" max="13061" width="4.26953125" style="310" customWidth="1"/>
    <col min="13062" max="13062" width="5.453125" style="310" customWidth="1"/>
    <col min="13063" max="13063" width="5.81640625" style="310" customWidth="1"/>
    <col min="13064" max="13064" width="6.1796875" style="310" customWidth="1"/>
    <col min="13065" max="13065" width="6.453125" style="310" customWidth="1"/>
    <col min="13066" max="13067" width="8" style="310" customWidth="1"/>
    <col min="13068" max="13068" width="5.7265625" style="310" customWidth="1"/>
    <col min="13069" max="13069" width="6.26953125" style="310" customWidth="1"/>
    <col min="13070" max="13070" width="0.7265625" style="310" customWidth="1"/>
    <col min="13071" max="13071" width="5" style="310" customWidth="1"/>
    <col min="13072" max="13072" width="6" style="310" customWidth="1"/>
    <col min="13073" max="13312" width="8.81640625" style="310"/>
    <col min="13313" max="13313" width="11" style="310" customWidth="1"/>
    <col min="13314" max="13314" width="6" style="310" customWidth="1"/>
    <col min="13315" max="13315" width="6.54296875" style="310" customWidth="1"/>
    <col min="13316" max="13316" width="0.81640625" style="310" customWidth="1"/>
    <col min="13317" max="13317" width="4.26953125" style="310" customWidth="1"/>
    <col min="13318" max="13318" width="5.453125" style="310" customWidth="1"/>
    <col min="13319" max="13319" width="5.81640625" style="310" customWidth="1"/>
    <col min="13320" max="13320" width="6.1796875" style="310" customWidth="1"/>
    <col min="13321" max="13321" width="6.453125" style="310" customWidth="1"/>
    <col min="13322" max="13323" width="8" style="310" customWidth="1"/>
    <col min="13324" max="13324" width="5.7265625" style="310" customWidth="1"/>
    <col min="13325" max="13325" width="6.26953125" style="310" customWidth="1"/>
    <col min="13326" max="13326" width="0.7265625" style="310" customWidth="1"/>
    <col min="13327" max="13327" width="5" style="310" customWidth="1"/>
    <col min="13328" max="13328" width="6" style="310" customWidth="1"/>
    <col min="13329" max="13568" width="8.81640625" style="310"/>
    <col min="13569" max="13569" width="11" style="310" customWidth="1"/>
    <col min="13570" max="13570" width="6" style="310" customWidth="1"/>
    <col min="13571" max="13571" width="6.54296875" style="310" customWidth="1"/>
    <col min="13572" max="13572" width="0.81640625" style="310" customWidth="1"/>
    <col min="13573" max="13573" width="4.26953125" style="310" customWidth="1"/>
    <col min="13574" max="13574" width="5.453125" style="310" customWidth="1"/>
    <col min="13575" max="13575" width="5.81640625" style="310" customWidth="1"/>
    <col min="13576" max="13576" width="6.1796875" style="310" customWidth="1"/>
    <col min="13577" max="13577" width="6.453125" style="310" customWidth="1"/>
    <col min="13578" max="13579" width="8" style="310" customWidth="1"/>
    <col min="13580" max="13580" width="5.7265625" style="310" customWidth="1"/>
    <col min="13581" max="13581" width="6.26953125" style="310" customWidth="1"/>
    <col min="13582" max="13582" width="0.7265625" style="310" customWidth="1"/>
    <col min="13583" max="13583" width="5" style="310" customWidth="1"/>
    <col min="13584" max="13584" width="6" style="310" customWidth="1"/>
    <col min="13585" max="13824" width="8.81640625" style="310"/>
    <col min="13825" max="13825" width="11" style="310" customWidth="1"/>
    <col min="13826" max="13826" width="6" style="310" customWidth="1"/>
    <col min="13827" max="13827" width="6.54296875" style="310" customWidth="1"/>
    <col min="13828" max="13828" width="0.81640625" style="310" customWidth="1"/>
    <col min="13829" max="13829" width="4.26953125" style="310" customWidth="1"/>
    <col min="13830" max="13830" width="5.453125" style="310" customWidth="1"/>
    <col min="13831" max="13831" width="5.81640625" style="310" customWidth="1"/>
    <col min="13832" max="13832" width="6.1796875" style="310" customWidth="1"/>
    <col min="13833" max="13833" width="6.453125" style="310" customWidth="1"/>
    <col min="13834" max="13835" width="8" style="310" customWidth="1"/>
    <col min="13836" max="13836" width="5.7265625" style="310" customWidth="1"/>
    <col min="13837" max="13837" width="6.26953125" style="310" customWidth="1"/>
    <col min="13838" max="13838" width="0.7265625" style="310" customWidth="1"/>
    <col min="13839" max="13839" width="5" style="310" customWidth="1"/>
    <col min="13840" max="13840" width="6" style="310" customWidth="1"/>
    <col min="13841" max="14080" width="8.81640625" style="310"/>
    <col min="14081" max="14081" width="11" style="310" customWidth="1"/>
    <col min="14082" max="14082" width="6" style="310" customWidth="1"/>
    <col min="14083" max="14083" width="6.54296875" style="310" customWidth="1"/>
    <col min="14084" max="14084" width="0.81640625" style="310" customWidth="1"/>
    <col min="14085" max="14085" width="4.26953125" style="310" customWidth="1"/>
    <col min="14086" max="14086" width="5.453125" style="310" customWidth="1"/>
    <col min="14087" max="14087" width="5.81640625" style="310" customWidth="1"/>
    <col min="14088" max="14088" width="6.1796875" style="310" customWidth="1"/>
    <col min="14089" max="14089" width="6.453125" style="310" customWidth="1"/>
    <col min="14090" max="14091" width="8" style="310" customWidth="1"/>
    <col min="14092" max="14092" width="5.7265625" style="310" customWidth="1"/>
    <col min="14093" max="14093" width="6.26953125" style="310" customWidth="1"/>
    <col min="14094" max="14094" width="0.7265625" style="310" customWidth="1"/>
    <col min="14095" max="14095" width="5" style="310" customWidth="1"/>
    <col min="14096" max="14096" width="6" style="310" customWidth="1"/>
    <col min="14097" max="14336" width="8.81640625" style="310"/>
    <col min="14337" max="14337" width="11" style="310" customWidth="1"/>
    <col min="14338" max="14338" width="6" style="310" customWidth="1"/>
    <col min="14339" max="14339" width="6.54296875" style="310" customWidth="1"/>
    <col min="14340" max="14340" width="0.81640625" style="310" customWidth="1"/>
    <col min="14341" max="14341" width="4.26953125" style="310" customWidth="1"/>
    <col min="14342" max="14342" width="5.453125" style="310" customWidth="1"/>
    <col min="14343" max="14343" width="5.81640625" style="310" customWidth="1"/>
    <col min="14344" max="14344" width="6.1796875" style="310" customWidth="1"/>
    <col min="14345" max="14345" width="6.453125" style="310" customWidth="1"/>
    <col min="14346" max="14347" width="8" style="310" customWidth="1"/>
    <col min="14348" max="14348" width="5.7265625" style="310" customWidth="1"/>
    <col min="14349" max="14349" width="6.26953125" style="310" customWidth="1"/>
    <col min="14350" max="14350" width="0.7265625" style="310" customWidth="1"/>
    <col min="14351" max="14351" width="5" style="310" customWidth="1"/>
    <col min="14352" max="14352" width="6" style="310" customWidth="1"/>
    <col min="14353" max="14592" width="8.81640625" style="310"/>
    <col min="14593" max="14593" width="11" style="310" customWidth="1"/>
    <col min="14594" max="14594" width="6" style="310" customWidth="1"/>
    <col min="14595" max="14595" width="6.54296875" style="310" customWidth="1"/>
    <col min="14596" max="14596" width="0.81640625" style="310" customWidth="1"/>
    <col min="14597" max="14597" width="4.26953125" style="310" customWidth="1"/>
    <col min="14598" max="14598" width="5.453125" style="310" customWidth="1"/>
    <col min="14599" max="14599" width="5.81640625" style="310" customWidth="1"/>
    <col min="14600" max="14600" width="6.1796875" style="310" customWidth="1"/>
    <col min="14601" max="14601" width="6.453125" style="310" customWidth="1"/>
    <col min="14602" max="14603" width="8" style="310" customWidth="1"/>
    <col min="14604" max="14604" width="5.7265625" style="310" customWidth="1"/>
    <col min="14605" max="14605" width="6.26953125" style="310" customWidth="1"/>
    <col min="14606" max="14606" width="0.7265625" style="310" customWidth="1"/>
    <col min="14607" max="14607" width="5" style="310" customWidth="1"/>
    <col min="14608" max="14608" width="6" style="310" customWidth="1"/>
    <col min="14609" max="14848" width="8.81640625" style="310"/>
    <col min="14849" max="14849" width="11" style="310" customWidth="1"/>
    <col min="14850" max="14850" width="6" style="310" customWidth="1"/>
    <col min="14851" max="14851" width="6.54296875" style="310" customWidth="1"/>
    <col min="14852" max="14852" width="0.81640625" style="310" customWidth="1"/>
    <col min="14853" max="14853" width="4.26953125" style="310" customWidth="1"/>
    <col min="14854" max="14854" width="5.453125" style="310" customWidth="1"/>
    <col min="14855" max="14855" width="5.81640625" style="310" customWidth="1"/>
    <col min="14856" max="14856" width="6.1796875" style="310" customWidth="1"/>
    <col min="14857" max="14857" width="6.453125" style="310" customWidth="1"/>
    <col min="14858" max="14859" width="8" style="310" customWidth="1"/>
    <col min="14860" max="14860" width="5.7265625" style="310" customWidth="1"/>
    <col min="14861" max="14861" width="6.26953125" style="310" customWidth="1"/>
    <col min="14862" max="14862" width="0.7265625" style="310" customWidth="1"/>
    <col min="14863" max="14863" width="5" style="310" customWidth="1"/>
    <col min="14864" max="14864" width="6" style="310" customWidth="1"/>
    <col min="14865" max="15104" width="8.81640625" style="310"/>
    <col min="15105" max="15105" width="11" style="310" customWidth="1"/>
    <col min="15106" max="15106" width="6" style="310" customWidth="1"/>
    <col min="15107" max="15107" width="6.54296875" style="310" customWidth="1"/>
    <col min="15108" max="15108" width="0.81640625" style="310" customWidth="1"/>
    <col min="15109" max="15109" width="4.26953125" style="310" customWidth="1"/>
    <col min="15110" max="15110" width="5.453125" style="310" customWidth="1"/>
    <col min="15111" max="15111" width="5.81640625" style="310" customWidth="1"/>
    <col min="15112" max="15112" width="6.1796875" style="310" customWidth="1"/>
    <col min="15113" max="15113" width="6.453125" style="310" customWidth="1"/>
    <col min="15114" max="15115" width="8" style="310" customWidth="1"/>
    <col min="15116" max="15116" width="5.7265625" style="310" customWidth="1"/>
    <col min="15117" max="15117" width="6.26953125" style="310" customWidth="1"/>
    <col min="15118" max="15118" width="0.7265625" style="310" customWidth="1"/>
    <col min="15119" max="15119" width="5" style="310" customWidth="1"/>
    <col min="15120" max="15120" width="6" style="310" customWidth="1"/>
    <col min="15121" max="15360" width="8.81640625" style="310"/>
    <col min="15361" max="15361" width="11" style="310" customWidth="1"/>
    <col min="15362" max="15362" width="6" style="310" customWidth="1"/>
    <col min="15363" max="15363" width="6.54296875" style="310" customWidth="1"/>
    <col min="15364" max="15364" width="0.81640625" style="310" customWidth="1"/>
    <col min="15365" max="15365" width="4.26953125" style="310" customWidth="1"/>
    <col min="15366" max="15366" width="5.453125" style="310" customWidth="1"/>
    <col min="15367" max="15367" width="5.81640625" style="310" customWidth="1"/>
    <col min="15368" max="15368" width="6.1796875" style="310" customWidth="1"/>
    <col min="15369" max="15369" width="6.453125" style="310" customWidth="1"/>
    <col min="15370" max="15371" width="8" style="310" customWidth="1"/>
    <col min="15372" max="15372" width="5.7265625" style="310" customWidth="1"/>
    <col min="15373" max="15373" width="6.26953125" style="310" customWidth="1"/>
    <col min="15374" max="15374" width="0.7265625" style="310" customWidth="1"/>
    <col min="15375" max="15375" width="5" style="310" customWidth="1"/>
    <col min="15376" max="15376" width="6" style="310" customWidth="1"/>
    <col min="15377" max="15616" width="8.81640625" style="310"/>
    <col min="15617" max="15617" width="11" style="310" customWidth="1"/>
    <col min="15618" max="15618" width="6" style="310" customWidth="1"/>
    <col min="15619" max="15619" width="6.54296875" style="310" customWidth="1"/>
    <col min="15620" max="15620" width="0.81640625" style="310" customWidth="1"/>
    <col min="15621" max="15621" width="4.26953125" style="310" customWidth="1"/>
    <col min="15622" max="15622" width="5.453125" style="310" customWidth="1"/>
    <col min="15623" max="15623" width="5.81640625" style="310" customWidth="1"/>
    <col min="15624" max="15624" width="6.1796875" style="310" customWidth="1"/>
    <col min="15625" max="15625" width="6.453125" style="310" customWidth="1"/>
    <col min="15626" max="15627" width="8" style="310" customWidth="1"/>
    <col min="15628" max="15628" width="5.7265625" style="310" customWidth="1"/>
    <col min="15629" max="15629" width="6.26953125" style="310" customWidth="1"/>
    <col min="15630" max="15630" width="0.7265625" style="310" customWidth="1"/>
    <col min="15631" max="15631" width="5" style="310" customWidth="1"/>
    <col min="15632" max="15632" width="6" style="310" customWidth="1"/>
    <col min="15633" max="15872" width="8.81640625" style="310"/>
    <col min="15873" max="15873" width="11" style="310" customWidth="1"/>
    <col min="15874" max="15874" width="6" style="310" customWidth="1"/>
    <col min="15875" max="15875" width="6.54296875" style="310" customWidth="1"/>
    <col min="15876" max="15876" width="0.81640625" style="310" customWidth="1"/>
    <col min="15877" max="15877" width="4.26953125" style="310" customWidth="1"/>
    <col min="15878" max="15878" width="5.453125" style="310" customWidth="1"/>
    <col min="15879" max="15879" width="5.81640625" style="310" customWidth="1"/>
    <col min="15880" max="15880" width="6.1796875" style="310" customWidth="1"/>
    <col min="15881" max="15881" width="6.453125" style="310" customWidth="1"/>
    <col min="15882" max="15883" width="8" style="310" customWidth="1"/>
    <col min="15884" max="15884" width="5.7265625" style="310" customWidth="1"/>
    <col min="15885" max="15885" width="6.26953125" style="310" customWidth="1"/>
    <col min="15886" max="15886" width="0.7265625" style="310" customWidth="1"/>
    <col min="15887" max="15887" width="5" style="310" customWidth="1"/>
    <col min="15888" max="15888" width="6" style="310" customWidth="1"/>
    <col min="15889" max="16128" width="8.81640625" style="310"/>
    <col min="16129" max="16129" width="11" style="310" customWidth="1"/>
    <col min="16130" max="16130" width="6" style="310" customWidth="1"/>
    <col min="16131" max="16131" width="6.54296875" style="310" customWidth="1"/>
    <col min="16132" max="16132" width="0.81640625" style="310" customWidth="1"/>
    <col min="16133" max="16133" width="4.26953125" style="310" customWidth="1"/>
    <col min="16134" max="16134" width="5.453125" style="310" customWidth="1"/>
    <col min="16135" max="16135" width="5.81640625" style="310" customWidth="1"/>
    <col min="16136" max="16136" width="6.1796875" style="310" customWidth="1"/>
    <col min="16137" max="16137" width="6.453125" style="310" customWidth="1"/>
    <col min="16138" max="16139" width="8" style="310" customWidth="1"/>
    <col min="16140" max="16140" width="5.7265625" style="310" customWidth="1"/>
    <col min="16141" max="16141" width="6.26953125" style="310" customWidth="1"/>
    <col min="16142" max="16142" width="0.7265625" style="310" customWidth="1"/>
    <col min="16143" max="16143" width="5" style="310" customWidth="1"/>
    <col min="16144" max="16144" width="6" style="310" customWidth="1"/>
    <col min="16145" max="16384" width="8.81640625" style="310"/>
  </cols>
  <sheetData>
    <row r="1" spans="1:30" s="168" customFormat="1" ht="12.75" customHeight="1" x14ac:dyDescent="0.2"/>
    <row r="2" spans="1:30" s="168" customFormat="1" ht="12.75" customHeight="1" x14ac:dyDescent="0.2"/>
    <row r="3" spans="1:30" ht="12.75" customHeight="1" x14ac:dyDescent="0.2">
      <c r="A3" s="309"/>
    </row>
    <row r="4" spans="1:30" ht="12" customHeight="1" x14ac:dyDescent="0.25">
      <c r="A4" s="165" t="s">
        <v>362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</row>
    <row r="5" spans="1:30" ht="24" customHeight="1" x14ac:dyDescent="0.2">
      <c r="A5" s="558" t="s">
        <v>458</v>
      </c>
      <c r="B5" s="558"/>
      <c r="C5" s="558"/>
      <c r="D5" s="558"/>
      <c r="E5" s="558"/>
      <c r="F5" s="558"/>
      <c r="G5" s="558"/>
      <c r="H5" s="558"/>
      <c r="I5" s="558"/>
      <c r="J5" s="558"/>
      <c r="K5" s="558"/>
      <c r="L5" s="558"/>
      <c r="M5" s="558"/>
      <c r="N5" s="558"/>
      <c r="O5" s="558"/>
      <c r="P5" s="558"/>
    </row>
    <row r="6" spans="1:30" ht="12" customHeight="1" x14ac:dyDescent="0.25">
      <c r="A6" s="311" t="s">
        <v>552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</row>
    <row r="7" spans="1:30" ht="6" customHeight="1" x14ac:dyDescent="0.25">
      <c r="A7" s="164"/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</row>
    <row r="8" spans="1:30" ht="12" customHeight="1" x14ac:dyDescent="0.25">
      <c r="A8" s="532" t="s">
        <v>396</v>
      </c>
      <c r="B8" s="559" t="s">
        <v>397</v>
      </c>
      <c r="C8" s="559" t="s">
        <v>398</v>
      </c>
      <c r="D8" s="470"/>
      <c r="E8" s="534" t="s">
        <v>380</v>
      </c>
      <c r="F8" s="534"/>
      <c r="G8" s="534"/>
      <c r="H8" s="534"/>
      <c r="I8" s="534"/>
      <c r="J8" s="534"/>
      <c r="K8" s="534"/>
      <c r="L8" s="534"/>
      <c r="M8" s="534"/>
      <c r="N8" s="324"/>
      <c r="O8" s="534" t="s">
        <v>381</v>
      </c>
      <c r="P8" s="564"/>
    </row>
    <row r="9" spans="1:30" s="325" customFormat="1" ht="30" customHeight="1" x14ac:dyDescent="0.2">
      <c r="A9" s="563"/>
      <c r="B9" s="560"/>
      <c r="C9" s="560"/>
      <c r="D9" s="314"/>
      <c r="E9" s="314" t="s">
        <v>382</v>
      </c>
      <c r="F9" s="314" t="s">
        <v>383</v>
      </c>
      <c r="G9" s="314" t="s">
        <v>384</v>
      </c>
      <c r="H9" s="314" t="s">
        <v>385</v>
      </c>
      <c r="I9" s="314" t="s">
        <v>399</v>
      </c>
      <c r="J9" s="314" t="s">
        <v>400</v>
      </c>
      <c r="K9" s="314" t="s">
        <v>401</v>
      </c>
      <c r="L9" s="314" t="s">
        <v>389</v>
      </c>
      <c r="M9" s="314" t="s">
        <v>402</v>
      </c>
      <c r="N9" s="471"/>
      <c r="O9" s="314" t="s">
        <v>391</v>
      </c>
      <c r="P9" s="314" t="s">
        <v>392</v>
      </c>
      <c r="R9" s="315"/>
    </row>
    <row r="10" spans="1:30" s="325" customFormat="1" ht="3" customHeight="1" x14ac:dyDescent="0.2">
      <c r="A10" s="326"/>
      <c r="B10" s="327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</row>
    <row r="11" spans="1:30" s="175" customFormat="1" ht="10" customHeight="1" x14ac:dyDescent="0.25">
      <c r="A11" s="173">
        <v>2019</v>
      </c>
      <c r="B11" s="317">
        <v>12</v>
      </c>
      <c r="C11" s="317">
        <v>88</v>
      </c>
      <c r="D11" s="317"/>
      <c r="E11" s="317">
        <v>3.3</v>
      </c>
      <c r="F11" s="317">
        <v>4.9000000000000004</v>
      </c>
      <c r="G11" s="317">
        <v>3.3</v>
      </c>
      <c r="H11" s="317">
        <v>1.6</v>
      </c>
      <c r="I11" s="317">
        <v>0.3</v>
      </c>
      <c r="J11" s="317">
        <v>69.7</v>
      </c>
      <c r="K11" s="317">
        <v>5.6</v>
      </c>
      <c r="L11" s="317">
        <v>3.4</v>
      </c>
      <c r="M11" s="317">
        <v>3.4</v>
      </c>
      <c r="N11" s="317"/>
      <c r="O11" s="317">
        <v>35.799999999999997</v>
      </c>
      <c r="P11" s="317">
        <v>16.600000000000001</v>
      </c>
      <c r="Q11" s="317"/>
      <c r="R11" s="317"/>
      <c r="S11" s="317"/>
      <c r="T11" s="317"/>
      <c r="U11" s="317"/>
      <c r="V11" s="317"/>
      <c r="W11" s="317"/>
      <c r="X11" s="317"/>
      <c r="Y11" s="317"/>
      <c r="Z11" s="317"/>
      <c r="AA11" s="317"/>
      <c r="AC11" s="317"/>
      <c r="AD11" s="317"/>
    </row>
    <row r="12" spans="1:30" s="175" customFormat="1" ht="10" customHeight="1" x14ac:dyDescent="0.25">
      <c r="A12" s="173">
        <v>2020</v>
      </c>
      <c r="B12" s="317">
        <v>11.7</v>
      </c>
      <c r="C12" s="317">
        <v>88.3</v>
      </c>
      <c r="D12" s="317"/>
      <c r="E12" s="317">
        <v>3.2</v>
      </c>
      <c r="F12" s="317">
        <v>4.5</v>
      </c>
      <c r="G12" s="317">
        <v>3.8</v>
      </c>
      <c r="H12" s="317">
        <v>1.6</v>
      </c>
      <c r="I12" s="317">
        <v>0.3</v>
      </c>
      <c r="J12" s="317">
        <v>70.7</v>
      </c>
      <c r="K12" s="317">
        <v>5</v>
      </c>
      <c r="L12" s="317">
        <v>3.8</v>
      </c>
      <c r="M12" s="317">
        <v>3.2</v>
      </c>
      <c r="N12" s="317"/>
      <c r="O12" s="317">
        <v>36.4</v>
      </c>
      <c r="P12" s="317">
        <v>15.6</v>
      </c>
      <c r="Q12" s="317"/>
      <c r="R12" s="317"/>
      <c r="S12" s="317"/>
      <c r="T12" s="317"/>
      <c r="U12" s="317"/>
      <c r="V12" s="317"/>
      <c r="W12" s="317"/>
      <c r="X12" s="317"/>
      <c r="Y12" s="317"/>
      <c r="Z12" s="317"/>
      <c r="AA12" s="317"/>
      <c r="AC12" s="317"/>
      <c r="AD12" s="317"/>
    </row>
    <row r="13" spans="1:30" s="175" customFormat="1" ht="10" customHeight="1" x14ac:dyDescent="0.25">
      <c r="A13" s="173">
        <v>2021</v>
      </c>
      <c r="B13" s="175">
        <v>12.3</v>
      </c>
      <c r="C13" s="175">
        <v>87.7</v>
      </c>
      <c r="E13" s="175">
        <v>2.6</v>
      </c>
      <c r="F13" s="175">
        <v>3.6</v>
      </c>
      <c r="G13" s="175">
        <v>2.7</v>
      </c>
      <c r="H13" s="175">
        <v>1.3</v>
      </c>
      <c r="I13" s="175">
        <v>0.3</v>
      </c>
      <c r="J13" s="175">
        <v>71.599999999999994</v>
      </c>
      <c r="K13" s="175">
        <v>4.8</v>
      </c>
      <c r="L13" s="175">
        <v>3.8</v>
      </c>
      <c r="M13" s="175">
        <v>3.3</v>
      </c>
      <c r="O13" s="175">
        <v>36.5</v>
      </c>
      <c r="P13" s="175">
        <v>15.6</v>
      </c>
      <c r="Q13" s="317"/>
      <c r="R13" s="317"/>
      <c r="S13" s="317"/>
      <c r="T13" s="317"/>
      <c r="U13" s="317"/>
      <c r="V13" s="317"/>
      <c r="W13" s="317"/>
      <c r="X13" s="317"/>
      <c r="Y13" s="317"/>
      <c r="Z13" s="317"/>
      <c r="AA13" s="317"/>
      <c r="AC13" s="317"/>
      <c r="AD13" s="317"/>
    </row>
    <row r="14" spans="1:30" s="175" customFormat="1" ht="10" customHeight="1" x14ac:dyDescent="0.25">
      <c r="A14" s="173">
        <v>2022</v>
      </c>
      <c r="B14" s="175">
        <v>11.7</v>
      </c>
      <c r="C14" s="175">
        <v>88.3</v>
      </c>
      <c r="E14" s="175">
        <v>2.8</v>
      </c>
      <c r="F14" s="175">
        <v>3.9</v>
      </c>
      <c r="G14" s="175">
        <v>2.6</v>
      </c>
      <c r="H14" s="175">
        <v>1.6</v>
      </c>
      <c r="I14" s="175">
        <v>0.3</v>
      </c>
      <c r="J14" s="175">
        <v>70.900000000000006</v>
      </c>
      <c r="K14" s="175">
        <v>5.5</v>
      </c>
      <c r="L14" s="175">
        <v>3.2</v>
      </c>
      <c r="M14" s="175">
        <v>3.3</v>
      </c>
      <c r="O14" s="175">
        <v>35.6</v>
      </c>
      <c r="P14" s="175">
        <v>14.9</v>
      </c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C14" s="317"/>
      <c r="AD14" s="317"/>
    </row>
    <row r="15" spans="1:30" s="175" customFormat="1" ht="3" customHeight="1" x14ac:dyDescent="0.25">
      <c r="A15" s="469"/>
      <c r="B15" s="469"/>
      <c r="C15" s="469"/>
      <c r="D15" s="469"/>
      <c r="E15" s="469"/>
      <c r="F15" s="469"/>
      <c r="G15" s="469"/>
      <c r="H15" s="469"/>
      <c r="I15" s="469"/>
      <c r="J15" s="469"/>
      <c r="K15" s="469"/>
      <c r="L15" s="469"/>
      <c r="M15" s="469"/>
      <c r="N15" s="469"/>
      <c r="O15" s="469"/>
      <c r="P15" s="469"/>
    </row>
    <row r="16" spans="1:30" s="175" customFormat="1" ht="10" customHeight="1" x14ac:dyDescent="0.25">
      <c r="B16" s="562" t="s">
        <v>553</v>
      </c>
      <c r="C16" s="562"/>
      <c r="D16" s="562"/>
      <c r="E16" s="562"/>
      <c r="F16" s="562"/>
      <c r="G16" s="562"/>
      <c r="H16" s="562"/>
      <c r="I16" s="562"/>
      <c r="J16" s="562"/>
      <c r="K16" s="562"/>
      <c r="L16" s="562"/>
      <c r="M16" s="562"/>
      <c r="N16" s="562"/>
      <c r="O16" s="562"/>
      <c r="P16" s="562"/>
    </row>
    <row r="17" spans="1:17" ht="3" customHeight="1" x14ac:dyDescent="0.2">
      <c r="A17" s="175"/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</row>
    <row r="18" spans="1:17" s="175" customFormat="1" ht="10" customHeight="1" x14ac:dyDescent="0.2">
      <c r="A18" s="175" t="s">
        <v>89</v>
      </c>
      <c r="B18" s="319">
        <v>12</v>
      </c>
      <c r="C18" s="319">
        <v>88</v>
      </c>
      <c r="D18" s="319"/>
      <c r="E18" s="319">
        <v>4.4000000000000004</v>
      </c>
      <c r="F18" s="319">
        <v>5.0999999999999996</v>
      </c>
      <c r="G18" s="319">
        <v>5.7</v>
      </c>
      <c r="H18" s="319">
        <v>2</v>
      </c>
      <c r="I18" s="319">
        <v>0.2</v>
      </c>
      <c r="J18" s="319">
        <v>68.7</v>
      </c>
      <c r="K18" s="319">
        <v>4.0999999999999996</v>
      </c>
      <c r="L18" s="319">
        <v>3.5</v>
      </c>
      <c r="M18" s="319">
        <v>3.1</v>
      </c>
      <c r="N18" s="319"/>
      <c r="O18" s="319">
        <v>34.200000000000003</v>
      </c>
      <c r="P18" s="319">
        <v>18.2</v>
      </c>
    </row>
    <row r="19" spans="1:17" s="175" customFormat="1" ht="10" customHeight="1" x14ac:dyDescent="0.2">
      <c r="A19" s="175" t="s">
        <v>90</v>
      </c>
      <c r="B19" s="319">
        <v>9.3000000000000007</v>
      </c>
      <c r="C19" s="319">
        <v>90.7</v>
      </c>
      <c r="D19" s="319"/>
      <c r="E19" s="319">
        <v>2.4</v>
      </c>
      <c r="F19" s="319">
        <v>3.2</v>
      </c>
      <c r="G19" s="319">
        <v>0.2</v>
      </c>
      <c r="H19" s="319">
        <v>1.7</v>
      </c>
      <c r="I19" s="319">
        <v>0.2</v>
      </c>
      <c r="J19" s="319">
        <v>74.3</v>
      </c>
      <c r="K19" s="319">
        <v>4.2</v>
      </c>
      <c r="L19" s="319">
        <v>2.4</v>
      </c>
      <c r="M19" s="319">
        <v>6.7</v>
      </c>
      <c r="N19" s="319"/>
      <c r="O19" s="319">
        <v>42.2</v>
      </c>
      <c r="P19" s="319">
        <v>13.5</v>
      </c>
    </row>
    <row r="20" spans="1:17" s="175" customFormat="1" ht="10" customHeight="1" x14ac:dyDescent="0.2">
      <c r="A20" s="175" t="s">
        <v>91</v>
      </c>
      <c r="B20" s="319">
        <v>10.199999999999999</v>
      </c>
      <c r="C20" s="319">
        <v>89.8</v>
      </c>
      <c r="D20" s="319"/>
      <c r="E20" s="319">
        <v>3.4</v>
      </c>
      <c r="F20" s="319">
        <v>5.6</v>
      </c>
      <c r="G20" s="319">
        <v>4.5</v>
      </c>
      <c r="H20" s="319">
        <v>1.2</v>
      </c>
      <c r="I20" s="319">
        <v>0.2</v>
      </c>
      <c r="J20" s="319">
        <v>72.2</v>
      </c>
      <c r="K20" s="319">
        <v>4.7</v>
      </c>
      <c r="L20" s="319">
        <v>3.5</v>
      </c>
      <c r="M20" s="319">
        <v>2.1</v>
      </c>
      <c r="N20" s="319"/>
      <c r="O20" s="319">
        <v>35</v>
      </c>
      <c r="P20" s="319">
        <v>17.399999999999999</v>
      </c>
    </row>
    <row r="21" spans="1:17" s="175" customFormat="1" ht="10" customHeight="1" x14ac:dyDescent="0.2">
      <c r="A21" s="175" t="s">
        <v>92</v>
      </c>
      <c r="B21" s="319">
        <v>15.6</v>
      </c>
      <c r="C21" s="319">
        <v>84.4</v>
      </c>
      <c r="D21" s="319"/>
      <c r="E21" s="319">
        <v>2.2000000000000002</v>
      </c>
      <c r="F21" s="319">
        <v>2.2999999999999998</v>
      </c>
      <c r="G21" s="319">
        <v>1.6</v>
      </c>
      <c r="H21" s="319">
        <v>2.2999999999999998</v>
      </c>
      <c r="I21" s="319">
        <v>0.2</v>
      </c>
      <c r="J21" s="319">
        <v>68.8</v>
      </c>
      <c r="K21" s="319">
        <v>7.3</v>
      </c>
      <c r="L21" s="319">
        <v>2</v>
      </c>
      <c r="M21" s="319">
        <v>1</v>
      </c>
      <c r="N21" s="319"/>
      <c r="O21" s="319">
        <v>34.700000000000003</v>
      </c>
      <c r="P21" s="319">
        <v>13</v>
      </c>
      <c r="Q21" s="317"/>
    </row>
    <row r="22" spans="1:17" s="175" customFormat="1" ht="10" customHeight="1" x14ac:dyDescent="0.2">
      <c r="A22" s="175" t="s">
        <v>93</v>
      </c>
      <c r="B22" s="319">
        <v>12.6</v>
      </c>
      <c r="C22" s="319">
        <v>87.4</v>
      </c>
      <c r="D22" s="319"/>
      <c r="E22" s="319">
        <v>1.6</v>
      </c>
      <c r="F22" s="319">
        <v>2.5</v>
      </c>
      <c r="G22" s="319">
        <v>0.3</v>
      </c>
      <c r="H22" s="319">
        <v>1.3</v>
      </c>
      <c r="I22" s="319">
        <v>0.2</v>
      </c>
      <c r="J22" s="319">
        <v>73.5</v>
      </c>
      <c r="K22" s="319">
        <v>6.7</v>
      </c>
      <c r="L22" s="319">
        <v>3.8</v>
      </c>
      <c r="M22" s="319">
        <v>0.7</v>
      </c>
      <c r="N22" s="319"/>
      <c r="O22" s="319">
        <v>38.200000000000003</v>
      </c>
      <c r="P22" s="319">
        <v>10.1</v>
      </c>
      <c r="Q22" s="317"/>
    </row>
    <row r="23" spans="1:17" s="177" customFormat="1" ht="10" customHeight="1" x14ac:dyDescent="0.25">
      <c r="A23" s="177" t="s">
        <v>29</v>
      </c>
      <c r="B23" s="330">
        <v>11.8</v>
      </c>
      <c r="C23" s="330">
        <v>88.2</v>
      </c>
      <c r="D23" s="330"/>
      <c r="E23" s="330">
        <v>3.1</v>
      </c>
      <c r="F23" s="330">
        <v>4</v>
      </c>
      <c r="G23" s="330">
        <v>3</v>
      </c>
      <c r="H23" s="330">
        <v>1.8</v>
      </c>
      <c r="I23" s="330">
        <v>0.2</v>
      </c>
      <c r="J23" s="330">
        <v>71.099999999999994</v>
      </c>
      <c r="K23" s="330">
        <v>5.0999999999999996</v>
      </c>
      <c r="L23" s="330">
        <v>3</v>
      </c>
      <c r="M23" s="330">
        <v>3.1</v>
      </c>
      <c r="N23" s="330"/>
      <c r="O23" s="330">
        <v>36.5</v>
      </c>
      <c r="P23" s="330">
        <v>15.3</v>
      </c>
    </row>
    <row r="24" spans="1:17" ht="3" customHeight="1" x14ac:dyDescent="0.2">
      <c r="A24" s="321"/>
      <c r="B24" s="321"/>
      <c r="C24" s="321"/>
      <c r="D24" s="321"/>
      <c r="E24" s="321"/>
      <c r="F24" s="321"/>
      <c r="G24" s="321"/>
      <c r="H24" s="321"/>
      <c r="I24" s="321"/>
      <c r="J24" s="321"/>
      <c r="K24" s="321"/>
      <c r="L24" s="321"/>
      <c r="M24" s="321"/>
      <c r="N24" s="321"/>
      <c r="O24" s="321"/>
      <c r="P24" s="321"/>
    </row>
    <row r="25" spans="1:17" ht="3" customHeight="1" x14ac:dyDescent="0.2"/>
    <row r="26" spans="1:17" s="175" customFormat="1" ht="10" customHeight="1" x14ac:dyDescent="0.25">
      <c r="A26" s="175" t="s">
        <v>395</v>
      </c>
    </row>
    <row r="27" spans="1:17" ht="9" customHeight="1" x14ac:dyDescent="0.2">
      <c r="B27" s="349"/>
      <c r="C27" s="349"/>
      <c r="D27" s="349"/>
      <c r="E27" s="399"/>
      <c r="F27" s="399"/>
      <c r="G27" s="399"/>
      <c r="H27" s="399"/>
      <c r="I27" s="399"/>
      <c r="J27" s="349"/>
      <c r="K27" s="399"/>
      <c r="L27" s="399"/>
      <c r="M27" s="399"/>
      <c r="N27" s="400"/>
      <c r="O27" s="349"/>
      <c r="P27" s="349"/>
    </row>
    <row r="28" spans="1:17" ht="9" customHeight="1" x14ac:dyDescent="0.2"/>
    <row r="29" spans="1:17" ht="9" customHeight="1" x14ac:dyDescent="0.2"/>
    <row r="30" spans="1:17" ht="9" customHeight="1" x14ac:dyDescent="0.2"/>
    <row r="31" spans="1:17" ht="9" customHeight="1" x14ac:dyDescent="0.2"/>
    <row r="32" spans="1:17" ht="9" customHeight="1" x14ac:dyDescent="0.2"/>
    <row r="33" ht="9" customHeight="1" x14ac:dyDescent="0.2"/>
    <row r="34" ht="9" customHeight="1" x14ac:dyDescent="0.2"/>
    <row r="35" ht="9" customHeight="1" x14ac:dyDescent="0.2"/>
    <row r="36" ht="9" customHeight="1" x14ac:dyDescent="0.2"/>
    <row r="37" ht="9" customHeight="1" x14ac:dyDescent="0.2"/>
    <row r="38" ht="9" customHeight="1" x14ac:dyDescent="0.2"/>
    <row r="39" ht="9" customHeight="1" x14ac:dyDescent="0.2"/>
    <row r="40" ht="9" customHeight="1" x14ac:dyDescent="0.2"/>
    <row r="41" ht="9" customHeight="1" x14ac:dyDescent="0.2"/>
    <row r="42" ht="9" customHeight="1" x14ac:dyDescent="0.2"/>
    <row r="43" ht="9" customHeight="1" x14ac:dyDescent="0.2"/>
    <row r="44" ht="9" customHeight="1" x14ac:dyDescent="0.2"/>
    <row r="45" ht="9" customHeight="1" x14ac:dyDescent="0.2"/>
    <row r="46" ht="9" customHeight="1" x14ac:dyDescent="0.2"/>
    <row r="47" ht="9" customHeight="1" x14ac:dyDescent="0.2"/>
  </sheetData>
  <mergeCells count="7">
    <mergeCell ref="B16:P16"/>
    <mergeCell ref="A5:P5"/>
    <mergeCell ref="A8:A9"/>
    <mergeCell ref="B8:B9"/>
    <mergeCell ref="C8:C9"/>
    <mergeCell ref="E8:M8"/>
    <mergeCell ref="O8:P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24" style="310" customWidth="1"/>
    <col min="2" max="2" width="5.54296875" style="310" customWidth="1"/>
    <col min="3" max="4" width="5.1796875" style="310" customWidth="1"/>
    <col min="5" max="5" width="5.81640625" style="310" customWidth="1"/>
    <col min="6" max="6" width="0.81640625" style="310" customWidth="1"/>
    <col min="7" max="7" width="5.54296875" style="310" customWidth="1"/>
    <col min="8" max="9" width="5" style="310" customWidth="1"/>
    <col min="10" max="10" width="5.26953125" style="310" customWidth="1"/>
    <col min="11" max="11" width="0.81640625" style="310" customWidth="1"/>
    <col min="12" max="14" width="4.81640625" style="310" customWidth="1"/>
    <col min="15" max="15" width="5.453125" style="310" customWidth="1"/>
    <col min="16" max="256" width="8.81640625" style="310"/>
    <col min="257" max="257" width="24" style="310" customWidth="1"/>
    <col min="258" max="258" width="5.54296875" style="310" customWidth="1"/>
    <col min="259" max="260" width="5.1796875" style="310" customWidth="1"/>
    <col min="261" max="261" width="5.81640625" style="310" customWidth="1"/>
    <col min="262" max="262" width="0.81640625" style="310" customWidth="1"/>
    <col min="263" max="263" width="5.54296875" style="310" customWidth="1"/>
    <col min="264" max="265" width="5" style="310" customWidth="1"/>
    <col min="266" max="266" width="5.26953125" style="310" customWidth="1"/>
    <col min="267" max="267" width="0.81640625" style="310" customWidth="1"/>
    <col min="268" max="270" width="4.81640625" style="310" customWidth="1"/>
    <col min="271" max="271" width="5.453125" style="310" customWidth="1"/>
    <col min="272" max="512" width="8.81640625" style="310"/>
    <col min="513" max="513" width="24" style="310" customWidth="1"/>
    <col min="514" max="514" width="5.54296875" style="310" customWidth="1"/>
    <col min="515" max="516" width="5.1796875" style="310" customWidth="1"/>
    <col min="517" max="517" width="5.81640625" style="310" customWidth="1"/>
    <col min="518" max="518" width="0.81640625" style="310" customWidth="1"/>
    <col min="519" max="519" width="5.54296875" style="310" customWidth="1"/>
    <col min="520" max="521" width="5" style="310" customWidth="1"/>
    <col min="522" max="522" width="5.26953125" style="310" customWidth="1"/>
    <col min="523" max="523" width="0.81640625" style="310" customWidth="1"/>
    <col min="524" max="526" width="4.81640625" style="310" customWidth="1"/>
    <col min="527" max="527" width="5.453125" style="310" customWidth="1"/>
    <col min="528" max="768" width="8.81640625" style="310"/>
    <col min="769" max="769" width="24" style="310" customWidth="1"/>
    <col min="770" max="770" width="5.54296875" style="310" customWidth="1"/>
    <col min="771" max="772" width="5.1796875" style="310" customWidth="1"/>
    <col min="773" max="773" width="5.81640625" style="310" customWidth="1"/>
    <col min="774" max="774" width="0.81640625" style="310" customWidth="1"/>
    <col min="775" max="775" width="5.54296875" style="310" customWidth="1"/>
    <col min="776" max="777" width="5" style="310" customWidth="1"/>
    <col min="778" max="778" width="5.26953125" style="310" customWidth="1"/>
    <col min="779" max="779" width="0.81640625" style="310" customWidth="1"/>
    <col min="780" max="782" width="4.81640625" style="310" customWidth="1"/>
    <col min="783" max="783" width="5.453125" style="310" customWidth="1"/>
    <col min="784" max="1024" width="8.81640625" style="310"/>
    <col min="1025" max="1025" width="24" style="310" customWidth="1"/>
    <col min="1026" max="1026" width="5.54296875" style="310" customWidth="1"/>
    <col min="1027" max="1028" width="5.1796875" style="310" customWidth="1"/>
    <col min="1029" max="1029" width="5.81640625" style="310" customWidth="1"/>
    <col min="1030" max="1030" width="0.81640625" style="310" customWidth="1"/>
    <col min="1031" max="1031" width="5.54296875" style="310" customWidth="1"/>
    <col min="1032" max="1033" width="5" style="310" customWidth="1"/>
    <col min="1034" max="1034" width="5.26953125" style="310" customWidth="1"/>
    <col min="1035" max="1035" width="0.81640625" style="310" customWidth="1"/>
    <col min="1036" max="1038" width="4.81640625" style="310" customWidth="1"/>
    <col min="1039" max="1039" width="5.453125" style="310" customWidth="1"/>
    <col min="1040" max="1280" width="8.81640625" style="310"/>
    <col min="1281" max="1281" width="24" style="310" customWidth="1"/>
    <col min="1282" max="1282" width="5.54296875" style="310" customWidth="1"/>
    <col min="1283" max="1284" width="5.1796875" style="310" customWidth="1"/>
    <col min="1285" max="1285" width="5.81640625" style="310" customWidth="1"/>
    <col min="1286" max="1286" width="0.81640625" style="310" customWidth="1"/>
    <col min="1287" max="1287" width="5.54296875" style="310" customWidth="1"/>
    <col min="1288" max="1289" width="5" style="310" customWidth="1"/>
    <col min="1290" max="1290" width="5.26953125" style="310" customWidth="1"/>
    <col min="1291" max="1291" width="0.81640625" style="310" customWidth="1"/>
    <col min="1292" max="1294" width="4.81640625" style="310" customWidth="1"/>
    <col min="1295" max="1295" width="5.453125" style="310" customWidth="1"/>
    <col min="1296" max="1536" width="8.81640625" style="310"/>
    <col min="1537" max="1537" width="24" style="310" customWidth="1"/>
    <col min="1538" max="1538" width="5.54296875" style="310" customWidth="1"/>
    <col min="1539" max="1540" width="5.1796875" style="310" customWidth="1"/>
    <col min="1541" max="1541" width="5.81640625" style="310" customWidth="1"/>
    <col min="1542" max="1542" width="0.81640625" style="310" customWidth="1"/>
    <col min="1543" max="1543" width="5.54296875" style="310" customWidth="1"/>
    <col min="1544" max="1545" width="5" style="310" customWidth="1"/>
    <col min="1546" max="1546" width="5.26953125" style="310" customWidth="1"/>
    <col min="1547" max="1547" width="0.81640625" style="310" customWidth="1"/>
    <col min="1548" max="1550" width="4.81640625" style="310" customWidth="1"/>
    <col min="1551" max="1551" width="5.453125" style="310" customWidth="1"/>
    <col min="1552" max="1792" width="8.81640625" style="310"/>
    <col min="1793" max="1793" width="24" style="310" customWidth="1"/>
    <col min="1794" max="1794" width="5.54296875" style="310" customWidth="1"/>
    <col min="1795" max="1796" width="5.1796875" style="310" customWidth="1"/>
    <col min="1797" max="1797" width="5.81640625" style="310" customWidth="1"/>
    <col min="1798" max="1798" width="0.81640625" style="310" customWidth="1"/>
    <col min="1799" max="1799" width="5.54296875" style="310" customWidth="1"/>
    <col min="1800" max="1801" width="5" style="310" customWidth="1"/>
    <col min="1802" max="1802" width="5.26953125" style="310" customWidth="1"/>
    <col min="1803" max="1803" width="0.81640625" style="310" customWidth="1"/>
    <col min="1804" max="1806" width="4.81640625" style="310" customWidth="1"/>
    <col min="1807" max="1807" width="5.453125" style="310" customWidth="1"/>
    <col min="1808" max="2048" width="8.81640625" style="310"/>
    <col min="2049" max="2049" width="24" style="310" customWidth="1"/>
    <col min="2050" max="2050" width="5.54296875" style="310" customWidth="1"/>
    <col min="2051" max="2052" width="5.1796875" style="310" customWidth="1"/>
    <col min="2053" max="2053" width="5.81640625" style="310" customWidth="1"/>
    <col min="2054" max="2054" width="0.81640625" style="310" customWidth="1"/>
    <col min="2055" max="2055" width="5.54296875" style="310" customWidth="1"/>
    <col min="2056" max="2057" width="5" style="310" customWidth="1"/>
    <col min="2058" max="2058" width="5.26953125" style="310" customWidth="1"/>
    <col min="2059" max="2059" width="0.81640625" style="310" customWidth="1"/>
    <col min="2060" max="2062" width="4.81640625" style="310" customWidth="1"/>
    <col min="2063" max="2063" width="5.453125" style="310" customWidth="1"/>
    <col min="2064" max="2304" width="8.81640625" style="310"/>
    <col min="2305" max="2305" width="24" style="310" customWidth="1"/>
    <col min="2306" max="2306" width="5.54296875" style="310" customWidth="1"/>
    <col min="2307" max="2308" width="5.1796875" style="310" customWidth="1"/>
    <col min="2309" max="2309" width="5.81640625" style="310" customWidth="1"/>
    <col min="2310" max="2310" width="0.81640625" style="310" customWidth="1"/>
    <col min="2311" max="2311" width="5.54296875" style="310" customWidth="1"/>
    <col min="2312" max="2313" width="5" style="310" customWidth="1"/>
    <col min="2314" max="2314" width="5.26953125" style="310" customWidth="1"/>
    <col min="2315" max="2315" width="0.81640625" style="310" customWidth="1"/>
    <col min="2316" max="2318" width="4.81640625" style="310" customWidth="1"/>
    <col min="2319" max="2319" width="5.453125" style="310" customWidth="1"/>
    <col min="2320" max="2560" width="8.81640625" style="310"/>
    <col min="2561" max="2561" width="24" style="310" customWidth="1"/>
    <col min="2562" max="2562" width="5.54296875" style="310" customWidth="1"/>
    <col min="2563" max="2564" width="5.1796875" style="310" customWidth="1"/>
    <col min="2565" max="2565" width="5.81640625" style="310" customWidth="1"/>
    <col min="2566" max="2566" width="0.81640625" style="310" customWidth="1"/>
    <col min="2567" max="2567" width="5.54296875" style="310" customWidth="1"/>
    <col min="2568" max="2569" width="5" style="310" customWidth="1"/>
    <col min="2570" max="2570" width="5.26953125" style="310" customWidth="1"/>
    <col min="2571" max="2571" width="0.81640625" style="310" customWidth="1"/>
    <col min="2572" max="2574" width="4.81640625" style="310" customWidth="1"/>
    <col min="2575" max="2575" width="5.453125" style="310" customWidth="1"/>
    <col min="2576" max="2816" width="8.81640625" style="310"/>
    <col min="2817" max="2817" width="24" style="310" customWidth="1"/>
    <col min="2818" max="2818" width="5.54296875" style="310" customWidth="1"/>
    <col min="2819" max="2820" width="5.1796875" style="310" customWidth="1"/>
    <col min="2821" max="2821" width="5.81640625" style="310" customWidth="1"/>
    <col min="2822" max="2822" width="0.81640625" style="310" customWidth="1"/>
    <col min="2823" max="2823" width="5.54296875" style="310" customWidth="1"/>
    <col min="2824" max="2825" width="5" style="310" customWidth="1"/>
    <col min="2826" max="2826" width="5.26953125" style="310" customWidth="1"/>
    <col min="2827" max="2827" width="0.81640625" style="310" customWidth="1"/>
    <col min="2828" max="2830" width="4.81640625" style="310" customWidth="1"/>
    <col min="2831" max="2831" width="5.453125" style="310" customWidth="1"/>
    <col min="2832" max="3072" width="8.81640625" style="310"/>
    <col min="3073" max="3073" width="24" style="310" customWidth="1"/>
    <col min="3074" max="3074" width="5.54296875" style="310" customWidth="1"/>
    <col min="3075" max="3076" width="5.1796875" style="310" customWidth="1"/>
    <col min="3077" max="3077" width="5.81640625" style="310" customWidth="1"/>
    <col min="3078" max="3078" width="0.81640625" style="310" customWidth="1"/>
    <col min="3079" max="3079" width="5.54296875" style="310" customWidth="1"/>
    <col min="3080" max="3081" width="5" style="310" customWidth="1"/>
    <col min="3082" max="3082" width="5.26953125" style="310" customWidth="1"/>
    <col min="3083" max="3083" width="0.81640625" style="310" customWidth="1"/>
    <col min="3084" max="3086" width="4.81640625" style="310" customWidth="1"/>
    <col min="3087" max="3087" width="5.453125" style="310" customWidth="1"/>
    <col min="3088" max="3328" width="8.81640625" style="310"/>
    <col min="3329" max="3329" width="24" style="310" customWidth="1"/>
    <col min="3330" max="3330" width="5.54296875" style="310" customWidth="1"/>
    <col min="3331" max="3332" width="5.1796875" style="310" customWidth="1"/>
    <col min="3333" max="3333" width="5.81640625" style="310" customWidth="1"/>
    <col min="3334" max="3334" width="0.81640625" style="310" customWidth="1"/>
    <col min="3335" max="3335" width="5.54296875" style="310" customWidth="1"/>
    <col min="3336" max="3337" width="5" style="310" customWidth="1"/>
    <col min="3338" max="3338" width="5.26953125" style="310" customWidth="1"/>
    <col min="3339" max="3339" width="0.81640625" style="310" customWidth="1"/>
    <col min="3340" max="3342" width="4.81640625" style="310" customWidth="1"/>
    <col min="3343" max="3343" width="5.453125" style="310" customWidth="1"/>
    <col min="3344" max="3584" width="8.81640625" style="310"/>
    <col min="3585" max="3585" width="24" style="310" customWidth="1"/>
    <col min="3586" max="3586" width="5.54296875" style="310" customWidth="1"/>
    <col min="3587" max="3588" width="5.1796875" style="310" customWidth="1"/>
    <col min="3589" max="3589" width="5.81640625" style="310" customWidth="1"/>
    <col min="3590" max="3590" width="0.81640625" style="310" customWidth="1"/>
    <col min="3591" max="3591" width="5.54296875" style="310" customWidth="1"/>
    <col min="3592" max="3593" width="5" style="310" customWidth="1"/>
    <col min="3594" max="3594" width="5.26953125" style="310" customWidth="1"/>
    <col min="3595" max="3595" width="0.81640625" style="310" customWidth="1"/>
    <col min="3596" max="3598" width="4.81640625" style="310" customWidth="1"/>
    <col min="3599" max="3599" width="5.453125" style="310" customWidth="1"/>
    <col min="3600" max="3840" width="8.81640625" style="310"/>
    <col min="3841" max="3841" width="24" style="310" customWidth="1"/>
    <col min="3842" max="3842" width="5.54296875" style="310" customWidth="1"/>
    <col min="3843" max="3844" width="5.1796875" style="310" customWidth="1"/>
    <col min="3845" max="3845" width="5.81640625" style="310" customWidth="1"/>
    <col min="3846" max="3846" width="0.81640625" style="310" customWidth="1"/>
    <col min="3847" max="3847" width="5.54296875" style="310" customWidth="1"/>
    <col min="3848" max="3849" width="5" style="310" customWidth="1"/>
    <col min="3850" max="3850" width="5.26953125" style="310" customWidth="1"/>
    <col min="3851" max="3851" width="0.81640625" style="310" customWidth="1"/>
    <col min="3852" max="3854" width="4.81640625" style="310" customWidth="1"/>
    <col min="3855" max="3855" width="5.453125" style="310" customWidth="1"/>
    <col min="3856" max="4096" width="8.81640625" style="310"/>
    <col min="4097" max="4097" width="24" style="310" customWidth="1"/>
    <col min="4098" max="4098" width="5.54296875" style="310" customWidth="1"/>
    <col min="4099" max="4100" width="5.1796875" style="310" customWidth="1"/>
    <col min="4101" max="4101" width="5.81640625" style="310" customWidth="1"/>
    <col min="4102" max="4102" width="0.81640625" style="310" customWidth="1"/>
    <col min="4103" max="4103" width="5.54296875" style="310" customWidth="1"/>
    <col min="4104" max="4105" width="5" style="310" customWidth="1"/>
    <col min="4106" max="4106" width="5.26953125" style="310" customWidth="1"/>
    <col min="4107" max="4107" width="0.81640625" style="310" customWidth="1"/>
    <col min="4108" max="4110" width="4.81640625" style="310" customWidth="1"/>
    <col min="4111" max="4111" width="5.453125" style="310" customWidth="1"/>
    <col min="4112" max="4352" width="8.81640625" style="310"/>
    <col min="4353" max="4353" width="24" style="310" customWidth="1"/>
    <col min="4354" max="4354" width="5.54296875" style="310" customWidth="1"/>
    <col min="4355" max="4356" width="5.1796875" style="310" customWidth="1"/>
    <col min="4357" max="4357" width="5.81640625" style="310" customWidth="1"/>
    <col min="4358" max="4358" width="0.81640625" style="310" customWidth="1"/>
    <col min="4359" max="4359" width="5.54296875" style="310" customWidth="1"/>
    <col min="4360" max="4361" width="5" style="310" customWidth="1"/>
    <col min="4362" max="4362" width="5.26953125" style="310" customWidth="1"/>
    <col min="4363" max="4363" width="0.81640625" style="310" customWidth="1"/>
    <col min="4364" max="4366" width="4.81640625" style="310" customWidth="1"/>
    <col min="4367" max="4367" width="5.453125" style="310" customWidth="1"/>
    <col min="4368" max="4608" width="8.81640625" style="310"/>
    <col min="4609" max="4609" width="24" style="310" customWidth="1"/>
    <col min="4610" max="4610" width="5.54296875" style="310" customWidth="1"/>
    <col min="4611" max="4612" width="5.1796875" style="310" customWidth="1"/>
    <col min="4613" max="4613" width="5.81640625" style="310" customWidth="1"/>
    <col min="4614" max="4614" width="0.81640625" style="310" customWidth="1"/>
    <col min="4615" max="4615" width="5.54296875" style="310" customWidth="1"/>
    <col min="4616" max="4617" width="5" style="310" customWidth="1"/>
    <col min="4618" max="4618" width="5.26953125" style="310" customWidth="1"/>
    <col min="4619" max="4619" width="0.81640625" style="310" customWidth="1"/>
    <col min="4620" max="4622" width="4.81640625" style="310" customWidth="1"/>
    <col min="4623" max="4623" width="5.453125" style="310" customWidth="1"/>
    <col min="4624" max="4864" width="8.81640625" style="310"/>
    <col min="4865" max="4865" width="24" style="310" customWidth="1"/>
    <col min="4866" max="4866" width="5.54296875" style="310" customWidth="1"/>
    <col min="4867" max="4868" width="5.1796875" style="310" customWidth="1"/>
    <col min="4869" max="4869" width="5.81640625" style="310" customWidth="1"/>
    <col min="4870" max="4870" width="0.81640625" style="310" customWidth="1"/>
    <col min="4871" max="4871" width="5.54296875" style="310" customWidth="1"/>
    <col min="4872" max="4873" width="5" style="310" customWidth="1"/>
    <col min="4874" max="4874" width="5.26953125" style="310" customWidth="1"/>
    <col min="4875" max="4875" width="0.81640625" style="310" customWidth="1"/>
    <col min="4876" max="4878" width="4.81640625" style="310" customWidth="1"/>
    <col min="4879" max="4879" width="5.453125" style="310" customWidth="1"/>
    <col min="4880" max="5120" width="8.81640625" style="310"/>
    <col min="5121" max="5121" width="24" style="310" customWidth="1"/>
    <col min="5122" max="5122" width="5.54296875" style="310" customWidth="1"/>
    <col min="5123" max="5124" width="5.1796875" style="310" customWidth="1"/>
    <col min="5125" max="5125" width="5.81640625" style="310" customWidth="1"/>
    <col min="5126" max="5126" width="0.81640625" style="310" customWidth="1"/>
    <col min="5127" max="5127" width="5.54296875" style="310" customWidth="1"/>
    <col min="5128" max="5129" width="5" style="310" customWidth="1"/>
    <col min="5130" max="5130" width="5.26953125" style="310" customWidth="1"/>
    <col min="5131" max="5131" width="0.81640625" style="310" customWidth="1"/>
    <col min="5132" max="5134" width="4.81640625" style="310" customWidth="1"/>
    <col min="5135" max="5135" width="5.453125" style="310" customWidth="1"/>
    <col min="5136" max="5376" width="8.81640625" style="310"/>
    <col min="5377" max="5377" width="24" style="310" customWidth="1"/>
    <col min="5378" max="5378" width="5.54296875" style="310" customWidth="1"/>
    <col min="5379" max="5380" width="5.1796875" style="310" customWidth="1"/>
    <col min="5381" max="5381" width="5.81640625" style="310" customWidth="1"/>
    <col min="5382" max="5382" width="0.81640625" style="310" customWidth="1"/>
    <col min="5383" max="5383" width="5.54296875" style="310" customWidth="1"/>
    <col min="5384" max="5385" width="5" style="310" customWidth="1"/>
    <col min="5386" max="5386" width="5.26953125" style="310" customWidth="1"/>
    <col min="5387" max="5387" width="0.81640625" style="310" customWidth="1"/>
    <col min="5388" max="5390" width="4.81640625" style="310" customWidth="1"/>
    <col min="5391" max="5391" width="5.453125" style="310" customWidth="1"/>
    <col min="5392" max="5632" width="8.81640625" style="310"/>
    <col min="5633" max="5633" width="24" style="310" customWidth="1"/>
    <col min="5634" max="5634" width="5.54296875" style="310" customWidth="1"/>
    <col min="5635" max="5636" width="5.1796875" style="310" customWidth="1"/>
    <col min="5637" max="5637" width="5.81640625" style="310" customWidth="1"/>
    <col min="5638" max="5638" width="0.81640625" style="310" customWidth="1"/>
    <col min="5639" max="5639" width="5.54296875" style="310" customWidth="1"/>
    <col min="5640" max="5641" width="5" style="310" customWidth="1"/>
    <col min="5642" max="5642" width="5.26953125" style="310" customWidth="1"/>
    <col min="5643" max="5643" width="0.81640625" style="310" customWidth="1"/>
    <col min="5644" max="5646" width="4.81640625" style="310" customWidth="1"/>
    <col min="5647" max="5647" width="5.453125" style="310" customWidth="1"/>
    <col min="5648" max="5888" width="8.81640625" style="310"/>
    <col min="5889" max="5889" width="24" style="310" customWidth="1"/>
    <col min="5890" max="5890" width="5.54296875" style="310" customWidth="1"/>
    <col min="5891" max="5892" width="5.1796875" style="310" customWidth="1"/>
    <col min="5893" max="5893" width="5.81640625" style="310" customWidth="1"/>
    <col min="5894" max="5894" width="0.81640625" style="310" customWidth="1"/>
    <col min="5895" max="5895" width="5.54296875" style="310" customWidth="1"/>
    <col min="5896" max="5897" width="5" style="310" customWidth="1"/>
    <col min="5898" max="5898" width="5.26953125" style="310" customWidth="1"/>
    <col min="5899" max="5899" width="0.81640625" style="310" customWidth="1"/>
    <col min="5900" max="5902" width="4.81640625" style="310" customWidth="1"/>
    <col min="5903" max="5903" width="5.453125" style="310" customWidth="1"/>
    <col min="5904" max="6144" width="8.81640625" style="310"/>
    <col min="6145" max="6145" width="24" style="310" customWidth="1"/>
    <col min="6146" max="6146" width="5.54296875" style="310" customWidth="1"/>
    <col min="6147" max="6148" width="5.1796875" style="310" customWidth="1"/>
    <col min="6149" max="6149" width="5.81640625" style="310" customWidth="1"/>
    <col min="6150" max="6150" width="0.81640625" style="310" customWidth="1"/>
    <col min="6151" max="6151" width="5.54296875" style="310" customWidth="1"/>
    <col min="6152" max="6153" width="5" style="310" customWidth="1"/>
    <col min="6154" max="6154" width="5.26953125" style="310" customWidth="1"/>
    <col min="6155" max="6155" width="0.81640625" style="310" customWidth="1"/>
    <col min="6156" max="6158" width="4.81640625" style="310" customWidth="1"/>
    <col min="6159" max="6159" width="5.453125" style="310" customWidth="1"/>
    <col min="6160" max="6400" width="8.81640625" style="310"/>
    <col min="6401" max="6401" width="24" style="310" customWidth="1"/>
    <col min="6402" max="6402" width="5.54296875" style="310" customWidth="1"/>
    <col min="6403" max="6404" width="5.1796875" style="310" customWidth="1"/>
    <col min="6405" max="6405" width="5.81640625" style="310" customWidth="1"/>
    <col min="6406" max="6406" width="0.81640625" style="310" customWidth="1"/>
    <col min="6407" max="6407" width="5.54296875" style="310" customWidth="1"/>
    <col min="6408" max="6409" width="5" style="310" customWidth="1"/>
    <col min="6410" max="6410" width="5.26953125" style="310" customWidth="1"/>
    <col min="6411" max="6411" width="0.81640625" style="310" customWidth="1"/>
    <col min="6412" max="6414" width="4.81640625" style="310" customWidth="1"/>
    <col min="6415" max="6415" width="5.453125" style="310" customWidth="1"/>
    <col min="6416" max="6656" width="8.81640625" style="310"/>
    <col min="6657" max="6657" width="24" style="310" customWidth="1"/>
    <col min="6658" max="6658" width="5.54296875" style="310" customWidth="1"/>
    <col min="6659" max="6660" width="5.1796875" style="310" customWidth="1"/>
    <col min="6661" max="6661" width="5.81640625" style="310" customWidth="1"/>
    <col min="6662" max="6662" width="0.81640625" style="310" customWidth="1"/>
    <col min="6663" max="6663" width="5.54296875" style="310" customWidth="1"/>
    <col min="6664" max="6665" width="5" style="310" customWidth="1"/>
    <col min="6666" max="6666" width="5.26953125" style="310" customWidth="1"/>
    <col min="6667" max="6667" width="0.81640625" style="310" customWidth="1"/>
    <col min="6668" max="6670" width="4.81640625" style="310" customWidth="1"/>
    <col min="6671" max="6671" width="5.453125" style="310" customWidth="1"/>
    <col min="6672" max="6912" width="8.81640625" style="310"/>
    <col min="6913" max="6913" width="24" style="310" customWidth="1"/>
    <col min="6914" max="6914" width="5.54296875" style="310" customWidth="1"/>
    <col min="6915" max="6916" width="5.1796875" style="310" customWidth="1"/>
    <col min="6917" max="6917" width="5.81640625" style="310" customWidth="1"/>
    <col min="6918" max="6918" width="0.81640625" style="310" customWidth="1"/>
    <col min="6919" max="6919" width="5.54296875" style="310" customWidth="1"/>
    <col min="6920" max="6921" width="5" style="310" customWidth="1"/>
    <col min="6922" max="6922" width="5.26953125" style="310" customWidth="1"/>
    <col min="6923" max="6923" width="0.81640625" style="310" customWidth="1"/>
    <col min="6924" max="6926" width="4.81640625" style="310" customWidth="1"/>
    <col min="6927" max="6927" width="5.453125" style="310" customWidth="1"/>
    <col min="6928" max="7168" width="8.81640625" style="310"/>
    <col min="7169" max="7169" width="24" style="310" customWidth="1"/>
    <col min="7170" max="7170" width="5.54296875" style="310" customWidth="1"/>
    <col min="7171" max="7172" width="5.1796875" style="310" customWidth="1"/>
    <col min="7173" max="7173" width="5.81640625" style="310" customWidth="1"/>
    <col min="7174" max="7174" width="0.81640625" style="310" customWidth="1"/>
    <col min="7175" max="7175" width="5.54296875" style="310" customWidth="1"/>
    <col min="7176" max="7177" width="5" style="310" customWidth="1"/>
    <col min="7178" max="7178" width="5.26953125" style="310" customWidth="1"/>
    <col min="7179" max="7179" width="0.81640625" style="310" customWidth="1"/>
    <col min="7180" max="7182" width="4.81640625" style="310" customWidth="1"/>
    <col min="7183" max="7183" width="5.453125" style="310" customWidth="1"/>
    <col min="7184" max="7424" width="8.81640625" style="310"/>
    <col min="7425" max="7425" width="24" style="310" customWidth="1"/>
    <col min="7426" max="7426" width="5.54296875" style="310" customWidth="1"/>
    <col min="7427" max="7428" width="5.1796875" style="310" customWidth="1"/>
    <col min="7429" max="7429" width="5.81640625" style="310" customWidth="1"/>
    <col min="7430" max="7430" width="0.81640625" style="310" customWidth="1"/>
    <col min="7431" max="7431" width="5.54296875" style="310" customWidth="1"/>
    <col min="7432" max="7433" width="5" style="310" customWidth="1"/>
    <col min="7434" max="7434" width="5.26953125" style="310" customWidth="1"/>
    <col min="7435" max="7435" width="0.81640625" style="310" customWidth="1"/>
    <col min="7436" max="7438" width="4.81640625" style="310" customWidth="1"/>
    <col min="7439" max="7439" width="5.453125" style="310" customWidth="1"/>
    <col min="7440" max="7680" width="8.81640625" style="310"/>
    <col min="7681" max="7681" width="24" style="310" customWidth="1"/>
    <col min="7682" max="7682" width="5.54296875" style="310" customWidth="1"/>
    <col min="7683" max="7684" width="5.1796875" style="310" customWidth="1"/>
    <col min="7685" max="7685" width="5.81640625" style="310" customWidth="1"/>
    <col min="7686" max="7686" width="0.81640625" style="310" customWidth="1"/>
    <col min="7687" max="7687" width="5.54296875" style="310" customWidth="1"/>
    <col min="7688" max="7689" width="5" style="310" customWidth="1"/>
    <col min="7690" max="7690" width="5.26953125" style="310" customWidth="1"/>
    <col min="7691" max="7691" width="0.81640625" style="310" customWidth="1"/>
    <col min="7692" max="7694" width="4.81640625" style="310" customWidth="1"/>
    <col min="7695" max="7695" width="5.453125" style="310" customWidth="1"/>
    <col min="7696" max="7936" width="8.81640625" style="310"/>
    <col min="7937" max="7937" width="24" style="310" customWidth="1"/>
    <col min="7938" max="7938" width="5.54296875" style="310" customWidth="1"/>
    <col min="7939" max="7940" width="5.1796875" style="310" customWidth="1"/>
    <col min="7941" max="7941" width="5.81640625" style="310" customWidth="1"/>
    <col min="7942" max="7942" width="0.81640625" style="310" customWidth="1"/>
    <col min="7943" max="7943" width="5.54296875" style="310" customWidth="1"/>
    <col min="7944" max="7945" width="5" style="310" customWidth="1"/>
    <col min="7946" max="7946" width="5.26953125" style="310" customWidth="1"/>
    <col min="7947" max="7947" width="0.81640625" style="310" customWidth="1"/>
    <col min="7948" max="7950" width="4.81640625" style="310" customWidth="1"/>
    <col min="7951" max="7951" width="5.453125" style="310" customWidth="1"/>
    <col min="7952" max="8192" width="8.81640625" style="310"/>
    <col min="8193" max="8193" width="24" style="310" customWidth="1"/>
    <col min="8194" max="8194" width="5.54296875" style="310" customWidth="1"/>
    <col min="8195" max="8196" width="5.1796875" style="310" customWidth="1"/>
    <col min="8197" max="8197" width="5.81640625" style="310" customWidth="1"/>
    <col min="8198" max="8198" width="0.81640625" style="310" customWidth="1"/>
    <col min="8199" max="8199" width="5.54296875" style="310" customWidth="1"/>
    <col min="8200" max="8201" width="5" style="310" customWidth="1"/>
    <col min="8202" max="8202" width="5.26953125" style="310" customWidth="1"/>
    <col min="8203" max="8203" width="0.81640625" style="310" customWidth="1"/>
    <col min="8204" max="8206" width="4.81640625" style="310" customWidth="1"/>
    <col min="8207" max="8207" width="5.453125" style="310" customWidth="1"/>
    <col min="8208" max="8448" width="8.81640625" style="310"/>
    <col min="8449" max="8449" width="24" style="310" customWidth="1"/>
    <col min="8450" max="8450" width="5.54296875" style="310" customWidth="1"/>
    <col min="8451" max="8452" width="5.1796875" style="310" customWidth="1"/>
    <col min="8453" max="8453" width="5.81640625" style="310" customWidth="1"/>
    <col min="8454" max="8454" width="0.81640625" style="310" customWidth="1"/>
    <col min="8455" max="8455" width="5.54296875" style="310" customWidth="1"/>
    <col min="8456" max="8457" width="5" style="310" customWidth="1"/>
    <col min="8458" max="8458" width="5.26953125" style="310" customWidth="1"/>
    <col min="8459" max="8459" width="0.81640625" style="310" customWidth="1"/>
    <col min="8460" max="8462" width="4.81640625" style="310" customWidth="1"/>
    <col min="8463" max="8463" width="5.453125" style="310" customWidth="1"/>
    <col min="8464" max="8704" width="8.81640625" style="310"/>
    <col min="8705" max="8705" width="24" style="310" customWidth="1"/>
    <col min="8706" max="8706" width="5.54296875" style="310" customWidth="1"/>
    <col min="8707" max="8708" width="5.1796875" style="310" customWidth="1"/>
    <col min="8709" max="8709" width="5.81640625" style="310" customWidth="1"/>
    <col min="8710" max="8710" width="0.81640625" style="310" customWidth="1"/>
    <col min="8711" max="8711" width="5.54296875" style="310" customWidth="1"/>
    <col min="8712" max="8713" width="5" style="310" customWidth="1"/>
    <col min="8714" max="8714" width="5.26953125" style="310" customWidth="1"/>
    <col min="8715" max="8715" width="0.81640625" style="310" customWidth="1"/>
    <col min="8716" max="8718" width="4.81640625" style="310" customWidth="1"/>
    <col min="8719" max="8719" width="5.453125" style="310" customWidth="1"/>
    <col min="8720" max="8960" width="8.81640625" style="310"/>
    <col min="8961" max="8961" width="24" style="310" customWidth="1"/>
    <col min="8962" max="8962" width="5.54296875" style="310" customWidth="1"/>
    <col min="8963" max="8964" width="5.1796875" style="310" customWidth="1"/>
    <col min="8965" max="8965" width="5.81640625" style="310" customWidth="1"/>
    <col min="8966" max="8966" width="0.81640625" style="310" customWidth="1"/>
    <col min="8967" max="8967" width="5.54296875" style="310" customWidth="1"/>
    <col min="8968" max="8969" width="5" style="310" customWidth="1"/>
    <col min="8970" max="8970" width="5.26953125" style="310" customWidth="1"/>
    <col min="8971" max="8971" width="0.81640625" style="310" customWidth="1"/>
    <col min="8972" max="8974" width="4.81640625" style="310" customWidth="1"/>
    <col min="8975" max="8975" width="5.453125" style="310" customWidth="1"/>
    <col min="8976" max="9216" width="8.81640625" style="310"/>
    <col min="9217" max="9217" width="24" style="310" customWidth="1"/>
    <col min="9218" max="9218" width="5.54296875" style="310" customWidth="1"/>
    <col min="9219" max="9220" width="5.1796875" style="310" customWidth="1"/>
    <col min="9221" max="9221" width="5.81640625" style="310" customWidth="1"/>
    <col min="9222" max="9222" width="0.81640625" style="310" customWidth="1"/>
    <col min="9223" max="9223" width="5.54296875" style="310" customWidth="1"/>
    <col min="9224" max="9225" width="5" style="310" customWidth="1"/>
    <col min="9226" max="9226" width="5.26953125" style="310" customWidth="1"/>
    <col min="9227" max="9227" width="0.81640625" style="310" customWidth="1"/>
    <col min="9228" max="9230" width="4.81640625" style="310" customWidth="1"/>
    <col min="9231" max="9231" width="5.453125" style="310" customWidth="1"/>
    <col min="9232" max="9472" width="8.81640625" style="310"/>
    <col min="9473" max="9473" width="24" style="310" customWidth="1"/>
    <col min="9474" max="9474" width="5.54296875" style="310" customWidth="1"/>
    <col min="9475" max="9476" width="5.1796875" style="310" customWidth="1"/>
    <col min="9477" max="9477" width="5.81640625" style="310" customWidth="1"/>
    <col min="9478" max="9478" width="0.81640625" style="310" customWidth="1"/>
    <col min="9479" max="9479" width="5.54296875" style="310" customWidth="1"/>
    <col min="9480" max="9481" width="5" style="310" customWidth="1"/>
    <col min="9482" max="9482" width="5.26953125" style="310" customWidth="1"/>
    <col min="9483" max="9483" width="0.81640625" style="310" customWidth="1"/>
    <col min="9484" max="9486" width="4.81640625" style="310" customWidth="1"/>
    <col min="9487" max="9487" width="5.453125" style="310" customWidth="1"/>
    <col min="9488" max="9728" width="8.81640625" style="310"/>
    <col min="9729" max="9729" width="24" style="310" customWidth="1"/>
    <col min="9730" max="9730" width="5.54296875" style="310" customWidth="1"/>
    <col min="9731" max="9732" width="5.1796875" style="310" customWidth="1"/>
    <col min="9733" max="9733" width="5.81640625" style="310" customWidth="1"/>
    <col min="9734" max="9734" width="0.81640625" style="310" customWidth="1"/>
    <col min="9735" max="9735" width="5.54296875" style="310" customWidth="1"/>
    <col min="9736" max="9737" width="5" style="310" customWidth="1"/>
    <col min="9738" max="9738" width="5.26953125" style="310" customWidth="1"/>
    <col min="9739" max="9739" width="0.81640625" style="310" customWidth="1"/>
    <col min="9740" max="9742" width="4.81640625" style="310" customWidth="1"/>
    <col min="9743" max="9743" width="5.453125" style="310" customWidth="1"/>
    <col min="9744" max="9984" width="8.81640625" style="310"/>
    <col min="9985" max="9985" width="24" style="310" customWidth="1"/>
    <col min="9986" max="9986" width="5.54296875" style="310" customWidth="1"/>
    <col min="9987" max="9988" width="5.1796875" style="310" customWidth="1"/>
    <col min="9989" max="9989" width="5.81640625" style="310" customWidth="1"/>
    <col min="9990" max="9990" width="0.81640625" style="310" customWidth="1"/>
    <col min="9991" max="9991" width="5.54296875" style="310" customWidth="1"/>
    <col min="9992" max="9993" width="5" style="310" customWidth="1"/>
    <col min="9994" max="9994" width="5.26953125" style="310" customWidth="1"/>
    <col min="9995" max="9995" width="0.81640625" style="310" customWidth="1"/>
    <col min="9996" max="9998" width="4.81640625" style="310" customWidth="1"/>
    <col min="9999" max="9999" width="5.453125" style="310" customWidth="1"/>
    <col min="10000" max="10240" width="8.81640625" style="310"/>
    <col min="10241" max="10241" width="24" style="310" customWidth="1"/>
    <col min="10242" max="10242" width="5.54296875" style="310" customWidth="1"/>
    <col min="10243" max="10244" width="5.1796875" style="310" customWidth="1"/>
    <col min="10245" max="10245" width="5.81640625" style="310" customWidth="1"/>
    <col min="10246" max="10246" width="0.81640625" style="310" customWidth="1"/>
    <col min="10247" max="10247" width="5.54296875" style="310" customWidth="1"/>
    <col min="10248" max="10249" width="5" style="310" customWidth="1"/>
    <col min="10250" max="10250" width="5.26953125" style="310" customWidth="1"/>
    <col min="10251" max="10251" width="0.81640625" style="310" customWidth="1"/>
    <col min="10252" max="10254" width="4.81640625" style="310" customWidth="1"/>
    <col min="10255" max="10255" width="5.453125" style="310" customWidth="1"/>
    <col min="10256" max="10496" width="8.81640625" style="310"/>
    <col min="10497" max="10497" width="24" style="310" customWidth="1"/>
    <col min="10498" max="10498" width="5.54296875" style="310" customWidth="1"/>
    <col min="10499" max="10500" width="5.1796875" style="310" customWidth="1"/>
    <col min="10501" max="10501" width="5.81640625" style="310" customWidth="1"/>
    <col min="10502" max="10502" width="0.81640625" style="310" customWidth="1"/>
    <col min="10503" max="10503" width="5.54296875" style="310" customWidth="1"/>
    <col min="10504" max="10505" width="5" style="310" customWidth="1"/>
    <col min="10506" max="10506" width="5.26953125" style="310" customWidth="1"/>
    <col min="10507" max="10507" width="0.81640625" style="310" customWidth="1"/>
    <col min="10508" max="10510" width="4.81640625" style="310" customWidth="1"/>
    <col min="10511" max="10511" width="5.453125" style="310" customWidth="1"/>
    <col min="10512" max="10752" width="8.81640625" style="310"/>
    <col min="10753" max="10753" width="24" style="310" customWidth="1"/>
    <col min="10754" max="10754" width="5.54296875" style="310" customWidth="1"/>
    <col min="10755" max="10756" width="5.1796875" style="310" customWidth="1"/>
    <col min="10757" max="10757" width="5.81640625" style="310" customWidth="1"/>
    <col min="10758" max="10758" width="0.81640625" style="310" customWidth="1"/>
    <col min="10759" max="10759" width="5.54296875" style="310" customWidth="1"/>
    <col min="10760" max="10761" width="5" style="310" customWidth="1"/>
    <col min="10762" max="10762" width="5.26953125" style="310" customWidth="1"/>
    <col min="10763" max="10763" width="0.81640625" style="310" customWidth="1"/>
    <col min="10764" max="10766" width="4.81640625" style="310" customWidth="1"/>
    <col min="10767" max="10767" width="5.453125" style="310" customWidth="1"/>
    <col min="10768" max="11008" width="8.81640625" style="310"/>
    <col min="11009" max="11009" width="24" style="310" customWidth="1"/>
    <col min="11010" max="11010" width="5.54296875" style="310" customWidth="1"/>
    <col min="11011" max="11012" width="5.1796875" style="310" customWidth="1"/>
    <col min="11013" max="11013" width="5.81640625" style="310" customWidth="1"/>
    <col min="11014" max="11014" width="0.81640625" style="310" customWidth="1"/>
    <col min="11015" max="11015" width="5.54296875" style="310" customWidth="1"/>
    <col min="11016" max="11017" width="5" style="310" customWidth="1"/>
    <col min="11018" max="11018" width="5.26953125" style="310" customWidth="1"/>
    <col min="11019" max="11019" width="0.81640625" style="310" customWidth="1"/>
    <col min="11020" max="11022" width="4.81640625" style="310" customWidth="1"/>
    <col min="11023" max="11023" width="5.453125" style="310" customWidth="1"/>
    <col min="11024" max="11264" width="8.81640625" style="310"/>
    <col min="11265" max="11265" width="24" style="310" customWidth="1"/>
    <col min="11266" max="11266" width="5.54296875" style="310" customWidth="1"/>
    <col min="11267" max="11268" width="5.1796875" style="310" customWidth="1"/>
    <col min="11269" max="11269" width="5.81640625" style="310" customWidth="1"/>
    <col min="11270" max="11270" width="0.81640625" style="310" customWidth="1"/>
    <col min="11271" max="11271" width="5.54296875" style="310" customWidth="1"/>
    <col min="11272" max="11273" width="5" style="310" customWidth="1"/>
    <col min="11274" max="11274" width="5.26953125" style="310" customWidth="1"/>
    <col min="11275" max="11275" width="0.81640625" style="310" customWidth="1"/>
    <col min="11276" max="11278" width="4.81640625" style="310" customWidth="1"/>
    <col min="11279" max="11279" width="5.453125" style="310" customWidth="1"/>
    <col min="11280" max="11520" width="8.81640625" style="310"/>
    <col min="11521" max="11521" width="24" style="310" customWidth="1"/>
    <col min="11522" max="11522" width="5.54296875" style="310" customWidth="1"/>
    <col min="11523" max="11524" width="5.1796875" style="310" customWidth="1"/>
    <col min="11525" max="11525" width="5.81640625" style="310" customWidth="1"/>
    <col min="11526" max="11526" width="0.81640625" style="310" customWidth="1"/>
    <col min="11527" max="11527" width="5.54296875" style="310" customWidth="1"/>
    <col min="11528" max="11529" width="5" style="310" customWidth="1"/>
    <col min="11530" max="11530" width="5.26953125" style="310" customWidth="1"/>
    <col min="11531" max="11531" width="0.81640625" style="310" customWidth="1"/>
    <col min="11532" max="11534" width="4.81640625" style="310" customWidth="1"/>
    <col min="11535" max="11535" width="5.453125" style="310" customWidth="1"/>
    <col min="11536" max="11776" width="8.81640625" style="310"/>
    <col min="11777" max="11777" width="24" style="310" customWidth="1"/>
    <col min="11778" max="11778" width="5.54296875" style="310" customWidth="1"/>
    <col min="11779" max="11780" width="5.1796875" style="310" customWidth="1"/>
    <col min="11781" max="11781" width="5.81640625" style="310" customWidth="1"/>
    <col min="11782" max="11782" width="0.81640625" style="310" customWidth="1"/>
    <col min="11783" max="11783" width="5.54296875" style="310" customWidth="1"/>
    <col min="11784" max="11785" width="5" style="310" customWidth="1"/>
    <col min="11786" max="11786" width="5.26953125" style="310" customWidth="1"/>
    <col min="11787" max="11787" width="0.81640625" style="310" customWidth="1"/>
    <col min="11788" max="11790" width="4.81640625" style="310" customWidth="1"/>
    <col min="11791" max="11791" width="5.453125" style="310" customWidth="1"/>
    <col min="11792" max="12032" width="8.81640625" style="310"/>
    <col min="12033" max="12033" width="24" style="310" customWidth="1"/>
    <col min="12034" max="12034" width="5.54296875" style="310" customWidth="1"/>
    <col min="12035" max="12036" width="5.1796875" style="310" customWidth="1"/>
    <col min="12037" max="12037" width="5.81640625" style="310" customWidth="1"/>
    <col min="12038" max="12038" width="0.81640625" style="310" customWidth="1"/>
    <col min="12039" max="12039" width="5.54296875" style="310" customWidth="1"/>
    <col min="12040" max="12041" width="5" style="310" customWidth="1"/>
    <col min="12042" max="12042" width="5.26953125" style="310" customWidth="1"/>
    <col min="12043" max="12043" width="0.81640625" style="310" customWidth="1"/>
    <col min="12044" max="12046" width="4.81640625" style="310" customWidth="1"/>
    <col min="12047" max="12047" width="5.453125" style="310" customWidth="1"/>
    <col min="12048" max="12288" width="8.81640625" style="310"/>
    <col min="12289" max="12289" width="24" style="310" customWidth="1"/>
    <col min="12290" max="12290" width="5.54296875" style="310" customWidth="1"/>
    <col min="12291" max="12292" width="5.1796875" style="310" customWidth="1"/>
    <col min="12293" max="12293" width="5.81640625" style="310" customWidth="1"/>
    <col min="12294" max="12294" width="0.81640625" style="310" customWidth="1"/>
    <col min="12295" max="12295" width="5.54296875" style="310" customWidth="1"/>
    <col min="12296" max="12297" width="5" style="310" customWidth="1"/>
    <col min="12298" max="12298" width="5.26953125" style="310" customWidth="1"/>
    <col min="12299" max="12299" width="0.81640625" style="310" customWidth="1"/>
    <col min="12300" max="12302" width="4.81640625" style="310" customWidth="1"/>
    <col min="12303" max="12303" width="5.453125" style="310" customWidth="1"/>
    <col min="12304" max="12544" width="8.81640625" style="310"/>
    <col min="12545" max="12545" width="24" style="310" customWidth="1"/>
    <col min="12546" max="12546" width="5.54296875" style="310" customWidth="1"/>
    <col min="12547" max="12548" width="5.1796875" style="310" customWidth="1"/>
    <col min="12549" max="12549" width="5.81640625" style="310" customWidth="1"/>
    <col min="12550" max="12550" width="0.81640625" style="310" customWidth="1"/>
    <col min="12551" max="12551" width="5.54296875" style="310" customWidth="1"/>
    <col min="12552" max="12553" width="5" style="310" customWidth="1"/>
    <col min="12554" max="12554" width="5.26953125" style="310" customWidth="1"/>
    <col min="12555" max="12555" width="0.81640625" style="310" customWidth="1"/>
    <col min="12556" max="12558" width="4.81640625" style="310" customWidth="1"/>
    <col min="12559" max="12559" width="5.453125" style="310" customWidth="1"/>
    <col min="12560" max="12800" width="8.81640625" style="310"/>
    <col min="12801" max="12801" width="24" style="310" customWidth="1"/>
    <col min="12802" max="12802" width="5.54296875" style="310" customWidth="1"/>
    <col min="12803" max="12804" width="5.1796875" style="310" customWidth="1"/>
    <col min="12805" max="12805" width="5.81640625" style="310" customWidth="1"/>
    <col min="12806" max="12806" width="0.81640625" style="310" customWidth="1"/>
    <col min="12807" max="12807" width="5.54296875" style="310" customWidth="1"/>
    <col min="12808" max="12809" width="5" style="310" customWidth="1"/>
    <col min="12810" max="12810" width="5.26953125" style="310" customWidth="1"/>
    <col min="12811" max="12811" width="0.81640625" style="310" customWidth="1"/>
    <col min="12812" max="12814" width="4.81640625" style="310" customWidth="1"/>
    <col min="12815" max="12815" width="5.453125" style="310" customWidth="1"/>
    <col min="12816" max="13056" width="8.81640625" style="310"/>
    <col min="13057" max="13057" width="24" style="310" customWidth="1"/>
    <col min="13058" max="13058" width="5.54296875" style="310" customWidth="1"/>
    <col min="13059" max="13060" width="5.1796875" style="310" customWidth="1"/>
    <col min="13061" max="13061" width="5.81640625" style="310" customWidth="1"/>
    <col min="13062" max="13062" width="0.81640625" style="310" customWidth="1"/>
    <col min="13063" max="13063" width="5.54296875" style="310" customWidth="1"/>
    <col min="13064" max="13065" width="5" style="310" customWidth="1"/>
    <col min="13066" max="13066" width="5.26953125" style="310" customWidth="1"/>
    <col min="13067" max="13067" width="0.81640625" style="310" customWidth="1"/>
    <col min="13068" max="13070" width="4.81640625" style="310" customWidth="1"/>
    <col min="13071" max="13071" width="5.453125" style="310" customWidth="1"/>
    <col min="13072" max="13312" width="8.81640625" style="310"/>
    <col min="13313" max="13313" width="24" style="310" customWidth="1"/>
    <col min="13314" max="13314" width="5.54296875" style="310" customWidth="1"/>
    <col min="13315" max="13316" width="5.1796875" style="310" customWidth="1"/>
    <col min="13317" max="13317" width="5.81640625" style="310" customWidth="1"/>
    <col min="13318" max="13318" width="0.81640625" style="310" customWidth="1"/>
    <col min="13319" max="13319" width="5.54296875" style="310" customWidth="1"/>
    <col min="13320" max="13321" width="5" style="310" customWidth="1"/>
    <col min="13322" max="13322" width="5.26953125" style="310" customWidth="1"/>
    <col min="13323" max="13323" width="0.81640625" style="310" customWidth="1"/>
    <col min="13324" max="13326" width="4.81640625" style="310" customWidth="1"/>
    <col min="13327" max="13327" width="5.453125" style="310" customWidth="1"/>
    <col min="13328" max="13568" width="8.81640625" style="310"/>
    <col min="13569" max="13569" width="24" style="310" customWidth="1"/>
    <col min="13570" max="13570" width="5.54296875" style="310" customWidth="1"/>
    <col min="13571" max="13572" width="5.1796875" style="310" customWidth="1"/>
    <col min="13573" max="13573" width="5.81640625" style="310" customWidth="1"/>
    <col min="13574" max="13574" width="0.81640625" style="310" customWidth="1"/>
    <col min="13575" max="13575" width="5.54296875" style="310" customWidth="1"/>
    <col min="13576" max="13577" width="5" style="310" customWidth="1"/>
    <col min="13578" max="13578" width="5.26953125" style="310" customWidth="1"/>
    <col min="13579" max="13579" width="0.81640625" style="310" customWidth="1"/>
    <col min="13580" max="13582" width="4.81640625" style="310" customWidth="1"/>
    <col min="13583" max="13583" width="5.453125" style="310" customWidth="1"/>
    <col min="13584" max="13824" width="8.81640625" style="310"/>
    <col min="13825" max="13825" width="24" style="310" customWidth="1"/>
    <col min="13826" max="13826" width="5.54296875" style="310" customWidth="1"/>
    <col min="13827" max="13828" width="5.1796875" style="310" customWidth="1"/>
    <col min="13829" max="13829" width="5.81640625" style="310" customWidth="1"/>
    <col min="13830" max="13830" width="0.81640625" style="310" customWidth="1"/>
    <col min="13831" max="13831" width="5.54296875" style="310" customWidth="1"/>
    <col min="13832" max="13833" width="5" style="310" customWidth="1"/>
    <col min="13834" max="13834" width="5.26953125" style="310" customWidth="1"/>
    <col min="13835" max="13835" width="0.81640625" style="310" customWidth="1"/>
    <col min="13836" max="13838" width="4.81640625" style="310" customWidth="1"/>
    <col min="13839" max="13839" width="5.453125" style="310" customWidth="1"/>
    <col min="13840" max="14080" width="8.81640625" style="310"/>
    <col min="14081" max="14081" width="24" style="310" customWidth="1"/>
    <col min="14082" max="14082" width="5.54296875" style="310" customWidth="1"/>
    <col min="14083" max="14084" width="5.1796875" style="310" customWidth="1"/>
    <col min="14085" max="14085" width="5.81640625" style="310" customWidth="1"/>
    <col min="14086" max="14086" width="0.81640625" style="310" customWidth="1"/>
    <col min="14087" max="14087" width="5.54296875" style="310" customWidth="1"/>
    <col min="14088" max="14089" width="5" style="310" customWidth="1"/>
    <col min="14090" max="14090" width="5.26953125" style="310" customWidth="1"/>
    <col min="14091" max="14091" width="0.81640625" style="310" customWidth="1"/>
    <col min="14092" max="14094" width="4.81640625" style="310" customWidth="1"/>
    <col min="14095" max="14095" width="5.453125" style="310" customWidth="1"/>
    <col min="14096" max="14336" width="8.81640625" style="310"/>
    <col min="14337" max="14337" width="24" style="310" customWidth="1"/>
    <col min="14338" max="14338" width="5.54296875" style="310" customWidth="1"/>
    <col min="14339" max="14340" width="5.1796875" style="310" customWidth="1"/>
    <col min="14341" max="14341" width="5.81640625" style="310" customWidth="1"/>
    <col min="14342" max="14342" width="0.81640625" style="310" customWidth="1"/>
    <col min="14343" max="14343" width="5.54296875" style="310" customWidth="1"/>
    <col min="14344" max="14345" width="5" style="310" customWidth="1"/>
    <col min="14346" max="14346" width="5.26953125" style="310" customWidth="1"/>
    <col min="14347" max="14347" width="0.81640625" style="310" customWidth="1"/>
    <col min="14348" max="14350" width="4.81640625" style="310" customWidth="1"/>
    <col min="14351" max="14351" width="5.453125" style="310" customWidth="1"/>
    <col min="14352" max="14592" width="8.81640625" style="310"/>
    <col min="14593" max="14593" width="24" style="310" customWidth="1"/>
    <col min="14594" max="14594" width="5.54296875" style="310" customWidth="1"/>
    <col min="14595" max="14596" width="5.1796875" style="310" customWidth="1"/>
    <col min="14597" max="14597" width="5.81640625" style="310" customWidth="1"/>
    <col min="14598" max="14598" width="0.81640625" style="310" customWidth="1"/>
    <col min="14599" max="14599" width="5.54296875" style="310" customWidth="1"/>
    <col min="14600" max="14601" width="5" style="310" customWidth="1"/>
    <col min="14602" max="14602" width="5.26953125" style="310" customWidth="1"/>
    <col min="14603" max="14603" width="0.81640625" style="310" customWidth="1"/>
    <col min="14604" max="14606" width="4.81640625" style="310" customWidth="1"/>
    <col min="14607" max="14607" width="5.453125" style="310" customWidth="1"/>
    <col min="14608" max="14848" width="8.81640625" style="310"/>
    <col min="14849" max="14849" width="24" style="310" customWidth="1"/>
    <col min="14850" max="14850" width="5.54296875" style="310" customWidth="1"/>
    <col min="14851" max="14852" width="5.1796875" style="310" customWidth="1"/>
    <col min="14853" max="14853" width="5.81640625" style="310" customWidth="1"/>
    <col min="14854" max="14854" width="0.81640625" style="310" customWidth="1"/>
    <col min="14855" max="14855" width="5.54296875" style="310" customWidth="1"/>
    <col min="14856" max="14857" width="5" style="310" customWidth="1"/>
    <col min="14858" max="14858" width="5.26953125" style="310" customWidth="1"/>
    <col min="14859" max="14859" width="0.81640625" style="310" customWidth="1"/>
    <col min="14860" max="14862" width="4.81640625" style="310" customWidth="1"/>
    <col min="14863" max="14863" width="5.453125" style="310" customWidth="1"/>
    <col min="14864" max="15104" width="8.81640625" style="310"/>
    <col min="15105" max="15105" width="24" style="310" customWidth="1"/>
    <col min="15106" max="15106" width="5.54296875" style="310" customWidth="1"/>
    <col min="15107" max="15108" width="5.1796875" style="310" customWidth="1"/>
    <col min="15109" max="15109" width="5.81640625" style="310" customWidth="1"/>
    <col min="15110" max="15110" width="0.81640625" style="310" customWidth="1"/>
    <col min="15111" max="15111" width="5.54296875" style="310" customWidth="1"/>
    <col min="15112" max="15113" width="5" style="310" customWidth="1"/>
    <col min="15114" max="15114" width="5.26953125" style="310" customWidth="1"/>
    <col min="15115" max="15115" width="0.81640625" style="310" customWidth="1"/>
    <col min="15116" max="15118" width="4.81640625" style="310" customWidth="1"/>
    <col min="15119" max="15119" width="5.453125" style="310" customWidth="1"/>
    <col min="15120" max="15360" width="8.81640625" style="310"/>
    <col min="15361" max="15361" width="24" style="310" customWidth="1"/>
    <col min="15362" max="15362" width="5.54296875" style="310" customWidth="1"/>
    <col min="15363" max="15364" width="5.1796875" style="310" customWidth="1"/>
    <col min="15365" max="15365" width="5.81640625" style="310" customWidth="1"/>
    <col min="15366" max="15366" width="0.81640625" style="310" customWidth="1"/>
    <col min="15367" max="15367" width="5.54296875" style="310" customWidth="1"/>
    <col min="15368" max="15369" width="5" style="310" customWidth="1"/>
    <col min="15370" max="15370" width="5.26953125" style="310" customWidth="1"/>
    <col min="15371" max="15371" width="0.81640625" style="310" customWidth="1"/>
    <col min="15372" max="15374" width="4.81640625" style="310" customWidth="1"/>
    <col min="15375" max="15375" width="5.453125" style="310" customWidth="1"/>
    <col min="15376" max="15616" width="8.81640625" style="310"/>
    <col min="15617" max="15617" width="24" style="310" customWidth="1"/>
    <col min="15618" max="15618" width="5.54296875" style="310" customWidth="1"/>
    <col min="15619" max="15620" width="5.1796875" style="310" customWidth="1"/>
    <col min="15621" max="15621" width="5.81640625" style="310" customWidth="1"/>
    <col min="15622" max="15622" width="0.81640625" style="310" customWidth="1"/>
    <col min="15623" max="15623" width="5.54296875" style="310" customWidth="1"/>
    <col min="15624" max="15625" width="5" style="310" customWidth="1"/>
    <col min="15626" max="15626" width="5.26953125" style="310" customWidth="1"/>
    <col min="15627" max="15627" width="0.81640625" style="310" customWidth="1"/>
    <col min="15628" max="15630" width="4.81640625" style="310" customWidth="1"/>
    <col min="15631" max="15631" width="5.453125" style="310" customWidth="1"/>
    <col min="15632" max="15872" width="8.81640625" style="310"/>
    <col min="15873" max="15873" width="24" style="310" customWidth="1"/>
    <col min="15874" max="15874" width="5.54296875" style="310" customWidth="1"/>
    <col min="15875" max="15876" width="5.1796875" style="310" customWidth="1"/>
    <col min="15877" max="15877" width="5.81640625" style="310" customWidth="1"/>
    <col min="15878" max="15878" width="0.81640625" style="310" customWidth="1"/>
    <col min="15879" max="15879" width="5.54296875" style="310" customWidth="1"/>
    <col min="15880" max="15881" width="5" style="310" customWidth="1"/>
    <col min="15882" max="15882" width="5.26953125" style="310" customWidth="1"/>
    <col min="15883" max="15883" width="0.81640625" style="310" customWidth="1"/>
    <col min="15884" max="15886" width="4.81640625" style="310" customWidth="1"/>
    <col min="15887" max="15887" width="5.453125" style="310" customWidth="1"/>
    <col min="15888" max="16128" width="8.81640625" style="310"/>
    <col min="16129" max="16129" width="24" style="310" customWidth="1"/>
    <col min="16130" max="16130" width="5.54296875" style="310" customWidth="1"/>
    <col min="16131" max="16132" width="5.1796875" style="310" customWidth="1"/>
    <col min="16133" max="16133" width="5.81640625" style="310" customWidth="1"/>
    <col min="16134" max="16134" width="0.81640625" style="310" customWidth="1"/>
    <col min="16135" max="16135" width="5.54296875" style="310" customWidth="1"/>
    <col min="16136" max="16137" width="5" style="310" customWidth="1"/>
    <col min="16138" max="16138" width="5.26953125" style="310" customWidth="1"/>
    <col min="16139" max="16139" width="0.81640625" style="310" customWidth="1"/>
    <col min="16140" max="16142" width="4.81640625" style="310" customWidth="1"/>
    <col min="16143" max="16143" width="5.453125" style="310" customWidth="1"/>
    <col min="16144" max="16384" width="8.81640625" style="310"/>
  </cols>
  <sheetData>
    <row r="1" spans="1:17" s="168" customFormat="1" ht="12.75" customHeight="1" x14ac:dyDescent="0.2">
      <c r="A1" s="401"/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</row>
    <row r="2" spans="1:17" s="168" customFormat="1" ht="12.75" customHeight="1" x14ac:dyDescent="0.2">
      <c r="A2" s="401"/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</row>
    <row r="3" spans="1:17" ht="12.75" customHeight="1" x14ac:dyDescent="0.2">
      <c r="A3" s="402"/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ht="12" customHeight="1" x14ac:dyDescent="0.25">
      <c r="A4" s="366" t="s">
        <v>363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164"/>
    </row>
    <row r="5" spans="1:17" ht="24" customHeight="1" x14ac:dyDescent="0.25">
      <c r="A5" s="565" t="s">
        <v>364</v>
      </c>
      <c r="B5" s="565"/>
      <c r="C5" s="565"/>
      <c r="D5" s="565"/>
      <c r="E5" s="565"/>
      <c r="F5" s="565"/>
      <c r="G5" s="565"/>
      <c r="H5" s="565"/>
      <c r="I5" s="565"/>
      <c r="J5" s="565"/>
      <c r="K5" s="565"/>
      <c r="L5" s="565"/>
      <c r="M5" s="565"/>
      <c r="N5" s="565"/>
      <c r="O5" s="565"/>
      <c r="P5" s="164"/>
    </row>
    <row r="6" spans="1:17" ht="12" customHeight="1" x14ac:dyDescent="0.25">
      <c r="A6" s="368" t="s">
        <v>552</v>
      </c>
      <c r="B6" s="367"/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164"/>
      <c r="Q6" s="310" t="s">
        <v>303</v>
      </c>
    </row>
    <row r="7" spans="1:17" ht="6" customHeight="1" x14ac:dyDescent="0.25">
      <c r="A7" s="369"/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</row>
    <row r="8" spans="1:17" s="175" customFormat="1" ht="12" customHeight="1" x14ac:dyDescent="0.25">
      <c r="A8" s="566" t="s">
        <v>403</v>
      </c>
      <c r="B8" s="569" t="s">
        <v>187</v>
      </c>
      <c r="C8" s="569"/>
      <c r="D8" s="569"/>
      <c r="E8" s="569"/>
      <c r="F8" s="370"/>
      <c r="G8" s="569" t="s">
        <v>404</v>
      </c>
      <c r="H8" s="569"/>
      <c r="I8" s="569"/>
      <c r="J8" s="569"/>
      <c r="K8" s="370"/>
      <c r="L8" s="569" t="s">
        <v>405</v>
      </c>
      <c r="M8" s="569"/>
      <c r="N8" s="569"/>
      <c r="O8" s="569"/>
    </row>
    <row r="9" spans="1:17" s="175" customFormat="1" ht="2.25" customHeight="1" x14ac:dyDescent="0.25">
      <c r="A9" s="567"/>
      <c r="B9" s="371"/>
      <c r="C9" s="371"/>
      <c r="D9" s="371"/>
      <c r="E9" s="371"/>
      <c r="F9" s="372"/>
      <c r="G9" s="371"/>
      <c r="H9" s="371"/>
      <c r="I9" s="371"/>
      <c r="J9" s="371"/>
      <c r="K9" s="372"/>
      <c r="L9" s="371"/>
      <c r="M9" s="371"/>
      <c r="N9" s="371"/>
      <c r="O9" s="371"/>
    </row>
    <row r="10" spans="1:17" ht="48" customHeight="1" x14ac:dyDescent="0.2">
      <c r="A10" s="568"/>
      <c r="B10" s="373" t="s">
        <v>406</v>
      </c>
      <c r="C10" s="373" t="s">
        <v>407</v>
      </c>
      <c r="D10" s="373" t="s">
        <v>408</v>
      </c>
      <c r="E10" s="373" t="s">
        <v>409</v>
      </c>
      <c r="F10" s="374"/>
      <c r="G10" s="373" t="s">
        <v>410</v>
      </c>
      <c r="H10" s="373" t="s">
        <v>407</v>
      </c>
      <c r="I10" s="373" t="s">
        <v>411</v>
      </c>
      <c r="J10" s="373" t="s">
        <v>412</v>
      </c>
      <c r="K10" s="374"/>
      <c r="L10" s="373" t="s">
        <v>413</v>
      </c>
      <c r="M10" s="373" t="s">
        <v>407</v>
      </c>
      <c r="N10" s="373" t="s">
        <v>411</v>
      </c>
      <c r="O10" s="373" t="s">
        <v>412</v>
      </c>
      <c r="P10" s="329"/>
      <c r="Q10" s="403"/>
    </row>
    <row r="11" spans="1:17" ht="3" customHeight="1" x14ac:dyDescent="0.2">
      <c r="A11" s="323"/>
      <c r="B11" s="375"/>
      <c r="C11" s="375"/>
      <c r="D11" s="375"/>
      <c r="E11" s="375"/>
      <c r="F11" s="375"/>
      <c r="G11" s="375"/>
      <c r="H11" s="375"/>
      <c r="I11" s="375"/>
      <c r="J11" s="375"/>
      <c r="K11" s="375"/>
      <c r="L11" s="375"/>
      <c r="M11" s="375"/>
      <c r="N11" s="375"/>
      <c r="O11" s="375"/>
    </row>
    <row r="12" spans="1:17" s="175" customFormat="1" ht="10" customHeight="1" x14ac:dyDescent="0.25">
      <c r="A12" s="377">
        <v>2019</v>
      </c>
      <c r="B12" s="317">
        <v>24.6</v>
      </c>
      <c r="C12" s="317">
        <v>57.8</v>
      </c>
      <c r="D12" s="317">
        <v>54.2</v>
      </c>
      <c r="E12" s="317">
        <v>51</v>
      </c>
      <c r="F12" s="317"/>
      <c r="G12" s="317">
        <v>16.7</v>
      </c>
      <c r="H12" s="317">
        <v>59.7</v>
      </c>
      <c r="I12" s="317">
        <v>65</v>
      </c>
      <c r="J12" s="317">
        <v>66.400000000000006</v>
      </c>
      <c r="K12" s="317"/>
      <c r="L12" s="317">
        <v>33.6</v>
      </c>
      <c r="M12" s="317">
        <v>71.7</v>
      </c>
      <c r="N12" s="317">
        <v>58.1</v>
      </c>
      <c r="O12" s="317">
        <v>73.8</v>
      </c>
    </row>
    <row r="13" spans="1:17" s="175" customFormat="1" ht="10" customHeight="1" x14ac:dyDescent="0.25">
      <c r="A13" s="173">
        <v>2020</v>
      </c>
      <c r="B13" s="317">
        <v>22</v>
      </c>
      <c r="C13" s="317">
        <v>60.8</v>
      </c>
      <c r="D13" s="317">
        <v>56.3</v>
      </c>
      <c r="E13" s="317">
        <v>54.4</v>
      </c>
      <c r="F13" s="317"/>
      <c r="G13" s="317">
        <v>16</v>
      </c>
      <c r="H13" s="317">
        <v>62.6</v>
      </c>
      <c r="I13" s="317">
        <v>65.8</v>
      </c>
      <c r="J13" s="317">
        <v>68.599999999999994</v>
      </c>
      <c r="K13" s="317"/>
      <c r="L13" s="317">
        <v>31.5</v>
      </c>
      <c r="M13" s="317">
        <v>72.3</v>
      </c>
      <c r="N13" s="317">
        <v>58.9</v>
      </c>
      <c r="O13" s="317">
        <v>75.599999999999994</v>
      </c>
    </row>
    <row r="14" spans="1:17" s="175" customFormat="1" ht="10" customHeight="1" x14ac:dyDescent="0.25">
      <c r="A14" s="173">
        <v>2021</v>
      </c>
      <c r="B14" s="317">
        <v>18.600000000000001</v>
      </c>
      <c r="C14" s="317">
        <v>60</v>
      </c>
      <c r="D14" s="317">
        <v>57.6</v>
      </c>
      <c r="E14" s="317">
        <v>56.8</v>
      </c>
      <c r="F14" s="317"/>
      <c r="G14" s="317">
        <v>13.3</v>
      </c>
      <c r="H14" s="317">
        <v>58.1</v>
      </c>
      <c r="I14" s="317">
        <v>66.5</v>
      </c>
      <c r="J14" s="317">
        <v>70.2</v>
      </c>
      <c r="K14" s="317"/>
      <c r="L14" s="317">
        <v>26.7</v>
      </c>
      <c r="M14" s="317">
        <v>72.5</v>
      </c>
      <c r="N14" s="317">
        <v>61.1</v>
      </c>
      <c r="O14" s="317">
        <v>77</v>
      </c>
    </row>
    <row r="15" spans="1:17" s="175" customFormat="1" ht="10" customHeight="1" x14ac:dyDescent="0.25">
      <c r="A15" s="173">
        <v>2022</v>
      </c>
      <c r="B15" s="317">
        <v>20.399999999999999</v>
      </c>
      <c r="C15" s="317">
        <v>62.4</v>
      </c>
      <c r="D15" s="317">
        <v>60.1</v>
      </c>
      <c r="E15" s="317">
        <v>57.2</v>
      </c>
      <c r="F15" s="317"/>
      <c r="G15" s="317">
        <v>14</v>
      </c>
      <c r="H15" s="317">
        <v>62.8</v>
      </c>
      <c r="I15" s="317">
        <v>67.400000000000006</v>
      </c>
      <c r="J15" s="317">
        <v>68.599999999999994</v>
      </c>
      <c r="K15" s="317"/>
      <c r="L15" s="317">
        <v>30</v>
      </c>
      <c r="M15" s="317">
        <v>74.2</v>
      </c>
      <c r="N15" s="317">
        <v>63.1</v>
      </c>
      <c r="O15" s="317">
        <v>77.8</v>
      </c>
    </row>
    <row r="16" spans="1:17" ht="3" customHeight="1" x14ac:dyDescent="0.2">
      <c r="A16" s="175"/>
      <c r="B16" s="329"/>
      <c r="C16" s="472"/>
      <c r="D16" s="472"/>
      <c r="E16" s="472"/>
      <c r="F16" s="472"/>
      <c r="G16" s="472"/>
      <c r="H16" s="472"/>
      <c r="I16" s="472"/>
      <c r="J16" s="472"/>
      <c r="K16" s="472"/>
      <c r="L16" s="472"/>
      <c r="M16" s="472"/>
      <c r="N16" s="472"/>
      <c r="O16" s="472"/>
    </row>
    <row r="17" spans="1:15" s="175" customFormat="1" ht="10" customHeight="1" x14ac:dyDescent="0.25">
      <c r="B17" s="535" t="s">
        <v>554</v>
      </c>
      <c r="C17" s="535"/>
      <c r="D17" s="535"/>
      <c r="E17" s="535"/>
      <c r="F17" s="535"/>
      <c r="G17" s="535"/>
      <c r="H17" s="535"/>
      <c r="I17" s="535"/>
      <c r="J17" s="535"/>
      <c r="K17" s="535"/>
      <c r="L17" s="535"/>
      <c r="M17" s="535"/>
      <c r="N17" s="535"/>
      <c r="O17" s="535"/>
    </row>
    <row r="18" spans="1:15" ht="3" customHeight="1" x14ac:dyDescent="0.2">
      <c r="A18" s="175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</row>
    <row r="19" spans="1:15" s="175" customFormat="1" ht="10" customHeight="1" x14ac:dyDescent="0.25">
      <c r="B19" s="535" t="s">
        <v>414</v>
      </c>
      <c r="C19" s="535"/>
      <c r="D19" s="535"/>
      <c r="E19" s="535"/>
      <c r="F19" s="535"/>
      <c r="G19" s="535"/>
      <c r="H19" s="535"/>
      <c r="I19" s="535"/>
      <c r="J19" s="535"/>
      <c r="K19" s="535"/>
      <c r="L19" s="535"/>
      <c r="M19" s="535"/>
      <c r="N19" s="535"/>
      <c r="O19" s="535"/>
    </row>
    <row r="20" spans="1:15" ht="3" customHeight="1" x14ac:dyDescent="0.2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</row>
    <row r="21" spans="1:15" s="175" customFormat="1" ht="10" customHeight="1" x14ac:dyDescent="0.25">
      <c r="A21" s="175" t="s">
        <v>415</v>
      </c>
      <c r="B21" s="317">
        <v>20.100000000000001</v>
      </c>
      <c r="C21" s="317">
        <v>57.5</v>
      </c>
      <c r="D21" s="317">
        <v>55.3</v>
      </c>
      <c r="E21" s="317">
        <v>55.5</v>
      </c>
      <c r="F21" s="317"/>
      <c r="G21" s="317">
        <v>13.7</v>
      </c>
      <c r="H21" s="317">
        <v>53.8</v>
      </c>
      <c r="I21" s="317">
        <v>61.7</v>
      </c>
      <c r="J21" s="317">
        <v>70.3</v>
      </c>
      <c r="K21" s="316"/>
      <c r="L21" s="317">
        <v>30.1</v>
      </c>
      <c r="M21" s="317">
        <v>73.8</v>
      </c>
      <c r="N21" s="317">
        <v>63.1</v>
      </c>
      <c r="O21" s="317">
        <v>78.900000000000006</v>
      </c>
    </row>
    <row r="22" spans="1:15" s="175" customFormat="1" ht="10" customHeight="1" x14ac:dyDescent="0.25">
      <c r="A22" s="175" t="s">
        <v>416</v>
      </c>
      <c r="B22" s="317">
        <v>16.600000000000001</v>
      </c>
      <c r="C22" s="317">
        <v>72.900000000000006</v>
      </c>
      <c r="D22" s="317">
        <v>79.7</v>
      </c>
      <c r="E22" s="317">
        <v>88.4</v>
      </c>
      <c r="F22" s="317"/>
      <c r="G22" s="317">
        <v>20.5</v>
      </c>
      <c r="H22" s="317">
        <v>68.900000000000006</v>
      </c>
      <c r="I22" s="317">
        <v>78</v>
      </c>
      <c r="J22" s="317">
        <v>87</v>
      </c>
      <c r="K22" s="316"/>
      <c r="L22" s="317">
        <v>26.2</v>
      </c>
      <c r="M22" s="317">
        <v>62.1</v>
      </c>
      <c r="N22" s="317">
        <v>54.7</v>
      </c>
      <c r="O22" s="317">
        <v>66.8</v>
      </c>
    </row>
    <row r="23" spans="1:15" s="175" customFormat="1" ht="10" customHeight="1" x14ac:dyDescent="0.25">
      <c r="A23" s="175" t="s">
        <v>417</v>
      </c>
      <c r="B23" s="317">
        <v>36</v>
      </c>
      <c r="C23" s="317">
        <v>74.5</v>
      </c>
      <c r="D23" s="317">
        <v>75.7</v>
      </c>
      <c r="E23" s="317">
        <v>56.7</v>
      </c>
      <c r="F23" s="317"/>
      <c r="G23" s="317">
        <v>14.8</v>
      </c>
      <c r="H23" s="317">
        <v>66.8</v>
      </c>
      <c r="I23" s="317">
        <v>72.7</v>
      </c>
      <c r="J23" s="317">
        <v>73.400000000000006</v>
      </c>
      <c r="K23" s="316"/>
      <c r="L23" s="317">
        <v>42.2</v>
      </c>
      <c r="M23" s="317">
        <v>72.7</v>
      </c>
      <c r="N23" s="317">
        <v>59.9</v>
      </c>
      <c r="O23" s="317">
        <v>82.2</v>
      </c>
    </row>
    <row r="24" spans="1:15" s="175" customFormat="1" ht="10" customHeight="1" x14ac:dyDescent="0.25">
      <c r="A24" s="175" t="s">
        <v>418</v>
      </c>
      <c r="B24" s="317">
        <v>21.1</v>
      </c>
      <c r="C24" s="317">
        <v>74.2</v>
      </c>
      <c r="D24" s="317">
        <v>71.5</v>
      </c>
      <c r="E24" s="317">
        <v>64.900000000000006</v>
      </c>
      <c r="F24" s="317"/>
      <c r="G24" s="317">
        <v>13.6</v>
      </c>
      <c r="H24" s="317">
        <v>56.5</v>
      </c>
      <c r="I24" s="317">
        <v>65</v>
      </c>
      <c r="J24" s="317">
        <v>63</v>
      </c>
      <c r="K24" s="316"/>
      <c r="L24" s="317">
        <v>34</v>
      </c>
      <c r="M24" s="317">
        <v>74.5</v>
      </c>
      <c r="N24" s="317">
        <v>52.9</v>
      </c>
      <c r="O24" s="317">
        <v>72.7</v>
      </c>
    </row>
    <row r="25" spans="1:15" s="175" customFormat="1" ht="10" customHeight="1" x14ac:dyDescent="0.25">
      <c r="A25" s="175" t="s">
        <v>192</v>
      </c>
      <c r="B25" s="317">
        <v>29.9</v>
      </c>
      <c r="C25" s="317">
        <v>85.1</v>
      </c>
      <c r="D25" s="317">
        <v>83.7</v>
      </c>
      <c r="E25" s="317">
        <v>82.2</v>
      </c>
      <c r="F25" s="317"/>
      <c r="G25" s="317">
        <v>25.8</v>
      </c>
      <c r="H25" s="317">
        <v>78.5</v>
      </c>
      <c r="I25" s="317">
        <v>86.9</v>
      </c>
      <c r="J25" s="317">
        <v>87.4</v>
      </c>
      <c r="K25" s="316"/>
      <c r="L25" s="317">
        <v>36.299999999999997</v>
      </c>
      <c r="M25" s="317">
        <v>82.9</v>
      </c>
      <c r="N25" s="317">
        <v>76.599999999999994</v>
      </c>
      <c r="O25" s="317">
        <v>87.5</v>
      </c>
    </row>
    <row r="26" spans="1:15" s="176" customFormat="1" ht="10" customHeight="1" x14ac:dyDescent="0.25">
      <c r="A26" s="176" t="s">
        <v>72</v>
      </c>
      <c r="B26" s="331">
        <v>35.299999999999997</v>
      </c>
      <c r="C26" s="331">
        <v>88.8</v>
      </c>
      <c r="D26" s="331">
        <v>83.5</v>
      </c>
      <c r="E26" s="331">
        <v>82.7</v>
      </c>
      <c r="F26" s="331"/>
      <c r="G26" s="331">
        <v>29.2</v>
      </c>
      <c r="H26" s="331">
        <v>86.3</v>
      </c>
      <c r="I26" s="331">
        <v>86</v>
      </c>
      <c r="J26" s="331">
        <v>85.9</v>
      </c>
      <c r="K26" s="332"/>
      <c r="L26" s="331">
        <v>40.5</v>
      </c>
      <c r="M26" s="331">
        <v>85.6</v>
      </c>
      <c r="N26" s="331">
        <v>79.5</v>
      </c>
      <c r="O26" s="331">
        <v>88.6</v>
      </c>
    </row>
    <row r="27" spans="1:15" s="176" customFormat="1" ht="10" customHeight="1" x14ac:dyDescent="0.25">
      <c r="A27" s="176" t="s">
        <v>73</v>
      </c>
      <c r="B27" s="331">
        <v>24.6</v>
      </c>
      <c r="C27" s="331">
        <v>79.900000000000006</v>
      </c>
      <c r="D27" s="331">
        <v>84.1</v>
      </c>
      <c r="E27" s="331">
        <v>81.400000000000006</v>
      </c>
      <c r="F27" s="331"/>
      <c r="G27" s="331">
        <v>22.4</v>
      </c>
      <c r="H27" s="331">
        <v>68.400000000000006</v>
      </c>
      <c r="I27" s="331">
        <v>88</v>
      </c>
      <c r="J27" s="331">
        <v>89.4</v>
      </c>
      <c r="K27" s="332"/>
      <c r="L27" s="331">
        <v>32.1</v>
      </c>
      <c r="M27" s="331">
        <v>79.599999999999994</v>
      </c>
      <c r="N27" s="331">
        <v>73</v>
      </c>
      <c r="O27" s="331">
        <v>86.3</v>
      </c>
    </row>
    <row r="28" spans="1:15" s="175" customFormat="1" ht="10" customHeight="1" x14ac:dyDescent="0.25">
      <c r="A28" s="175" t="s">
        <v>419</v>
      </c>
      <c r="B28" s="317">
        <v>16</v>
      </c>
      <c r="C28" s="317">
        <v>72.3</v>
      </c>
      <c r="D28" s="317">
        <v>75.2</v>
      </c>
      <c r="E28" s="317">
        <v>67.3</v>
      </c>
      <c r="F28" s="317"/>
      <c r="G28" s="317">
        <v>11.3</v>
      </c>
      <c r="H28" s="317">
        <v>66.8</v>
      </c>
      <c r="I28" s="317">
        <v>72.3</v>
      </c>
      <c r="J28" s="317">
        <v>69.099999999999994</v>
      </c>
      <c r="K28" s="316"/>
      <c r="L28" s="317">
        <v>35</v>
      </c>
      <c r="M28" s="317">
        <v>83.1</v>
      </c>
      <c r="N28" s="317">
        <v>74.7</v>
      </c>
      <c r="O28" s="317">
        <v>84</v>
      </c>
    </row>
    <row r="29" spans="1:15" s="175" customFormat="1" ht="10" customHeight="1" x14ac:dyDescent="0.25">
      <c r="A29" s="175" t="s">
        <v>420</v>
      </c>
      <c r="B29" s="317">
        <v>20.399999999999999</v>
      </c>
      <c r="C29" s="317">
        <v>85.6</v>
      </c>
      <c r="D29" s="317">
        <v>86.3</v>
      </c>
      <c r="E29" s="317">
        <v>81.099999999999994</v>
      </c>
      <c r="F29" s="317"/>
      <c r="G29" s="317">
        <v>11.5</v>
      </c>
      <c r="H29" s="317">
        <v>69.5</v>
      </c>
      <c r="I29" s="317">
        <v>84.3</v>
      </c>
      <c r="J29" s="317">
        <v>80.8</v>
      </c>
      <c r="K29" s="316"/>
      <c r="L29" s="317">
        <v>29.9</v>
      </c>
      <c r="M29" s="317">
        <v>77.900000000000006</v>
      </c>
      <c r="N29" s="317">
        <v>75.599999999999994</v>
      </c>
      <c r="O29" s="317">
        <v>88.5</v>
      </c>
    </row>
    <row r="30" spans="1:15" s="175" customFormat="1" ht="10" customHeight="1" x14ac:dyDescent="0.25">
      <c r="A30" s="175" t="s">
        <v>421</v>
      </c>
      <c r="B30" s="317">
        <v>19.5</v>
      </c>
      <c r="C30" s="317">
        <v>80.099999999999994</v>
      </c>
      <c r="D30" s="317">
        <v>78.7</v>
      </c>
      <c r="E30" s="317">
        <v>65.5</v>
      </c>
      <c r="F30" s="317"/>
      <c r="G30" s="317">
        <v>10.5</v>
      </c>
      <c r="H30" s="317">
        <v>66.599999999999994</v>
      </c>
      <c r="I30" s="317">
        <v>77.3</v>
      </c>
      <c r="J30" s="317">
        <v>72.900000000000006</v>
      </c>
      <c r="K30" s="316"/>
      <c r="L30" s="317">
        <v>34.6</v>
      </c>
      <c r="M30" s="317">
        <v>80.8</v>
      </c>
      <c r="N30" s="317">
        <v>63.9</v>
      </c>
      <c r="O30" s="317">
        <v>81</v>
      </c>
    </row>
    <row r="31" spans="1:15" s="175" customFormat="1" ht="10" customHeight="1" x14ac:dyDescent="0.25">
      <c r="A31" s="175" t="s">
        <v>422</v>
      </c>
      <c r="B31" s="317">
        <v>19.5</v>
      </c>
      <c r="C31" s="317">
        <v>66.400000000000006</v>
      </c>
      <c r="D31" s="317">
        <v>66.599999999999994</v>
      </c>
      <c r="E31" s="317">
        <v>69.5</v>
      </c>
      <c r="F31" s="317"/>
      <c r="G31" s="317">
        <v>10.5</v>
      </c>
      <c r="H31" s="317">
        <v>57.3</v>
      </c>
      <c r="I31" s="317">
        <v>65.099999999999994</v>
      </c>
      <c r="J31" s="317">
        <v>70.599999999999994</v>
      </c>
      <c r="K31" s="316"/>
      <c r="L31" s="317">
        <v>31.2</v>
      </c>
      <c r="M31" s="317">
        <v>77.400000000000006</v>
      </c>
      <c r="N31" s="317">
        <v>62.4</v>
      </c>
      <c r="O31" s="317">
        <v>80.7</v>
      </c>
    </row>
    <row r="32" spans="1:15" s="175" customFormat="1" ht="10" customHeight="1" x14ac:dyDescent="0.25">
      <c r="A32" s="175" t="s">
        <v>423</v>
      </c>
      <c r="B32" s="317">
        <v>12</v>
      </c>
      <c r="C32" s="317">
        <v>66</v>
      </c>
      <c r="D32" s="317">
        <v>64.599999999999994</v>
      </c>
      <c r="E32" s="317">
        <v>74</v>
      </c>
      <c r="F32" s="317"/>
      <c r="G32" s="317">
        <v>7</v>
      </c>
      <c r="H32" s="317">
        <v>61.7</v>
      </c>
      <c r="I32" s="317">
        <v>76.099999999999994</v>
      </c>
      <c r="J32" s="317">
        <v>75.3</v>
      </c>
      <c r="K32" s="316"/>
      <c r="L32" s="317">
        <v>23.9</v>
      </c>
      <c r="M32" s="317">
        <v>65</v>
      </c>
      <c r="N32" s="317">
        <v>56.6</v>
      </c>
      <c r="O32" s="317">
        <v>77.3</v>
      </c>
    </row>
    <row r="33" spans="1:24" s="175" customFormat="1" ht="10" customHeight="1" x14ac:dyDescent="0.25">
      <c r="A33" s="175" t="s">
        <v>424</v>
      </c>
      <c r="B33" s="317">
        <v>10.199999999999999</v>
      </c>
      <c r="C33" s="317">
        <v>73</v>
      </c>
      <c r="D33" s="317">
        <v>77.5</v>
      </c>
      <c r="E33" s="317">
        <v>70.3</v>
      </c>
      <c r="F33" s="317"/>
      <c r="G33" s="317">
        <v>11.8</v>
      </c>
      <c r="H33" s="317">
        <v>70.900000000000006</v>
      </c>
      <c r="I33" s="317">
        <v>73.7</v>
      </c>
      <c r="J33" s="317">
        <v>70</v>
      </c>
      <c r="K33" s="316"/>
      <c r="L33" s="317">
        <v>24.3</v>
      </c>
      <c r="M33" s="317">
        <v>69.900000000000006</v>
      </c>
      <c r="N33" s="317">
        <v>63</v>
      </c>
      <c r="O33" s="317">
        <v>81.8</v>
      </c>
    </row>
    <row r="34" spans="1:24" s="175" customFormat="1" ht="10" customHeight="1" x14ac:dyDescent="0.25">
      <c r="A34" s="175" t="s">
        <v>425</v>
      </c>
      <c r="B34" s="317">
        <v>32.200000000000003</v>
      </c>
      <c r="C34" s="317">
        <v>34.799999999999997</v>
      </c>
      <c r="D34" s="317">
        <v>30</v>
      </c>
      <c r="E34" s="317">
        <v>35.1</v>
      </c>
      <c r="F34" s="317"/>
      <c r="G34" s="317">
        <v>11.3</v>
      </c>
      <c r="H34" s="317">
        <v>47.1</v>
      </c>
      <c r="I34" s="317">
        <v>52.3</v>
      </c>
      <c r="J34" s="317">
        <v>62.2</v>
      </c>
      <c r="K34" s="316"/>
      <c r="L34" s="317">
        <v>33.6</v>
      </c>
      <c r="M34" s="317">
        <v>75.3</v>
      </c>
      <c r="N34" s="317">
        <v>70.7</v>
      </c>
      <c r="O34" s="317">
        <v>76.599999999999994</v>
      </c>
    </row>
    <row r="35" spans="1:24" s="175" customFormat="1" ht="10" customHeight="1" x14ac:dyDescent="0.25">
      <c r="A35" s="175" t="s">
        <v>426</v>
      </c>
      <c r="B35" s="317">
        <v>12.5</v>
      </c>
      <c r="C35" s="317">
        <v>67.099999999999994</v>
      </c>
      <c r="D35" s="317">
        <v>68.599999999999994</v>
      </c>
      <c r="E35" s="317">
        <v>64.099999999999994</v>
      </c>
      <c r="F35" s="317"/>
      <c r="G35" s="317">
        <v>14.5</v>
      </c>
      <c r="H35" s="317">
        <v>59.2</v>
      </c>
      <c r="I35" s="317">
        <v>79.400000000000006</v>
      </c>
      <c r="J35" s="317">
        <v>74</v>
      </c>
      <c r="K35" s="316"/>
      <c r="L35" s="317">
        <v>20.399999999999999</v>
      </c>
      <c r="M35" s="317">
        <v>74.2</v>
      </c>
      <c r="N35" s="317">
        <v>62.2</v>
      </c>
      <c r="O35" s="317">
        <v>82.8</v>
      </c>
    </row>
    <row r="36" spans="1:24" s="175" customFormat="1" ht="10" customHeight="1" x14ac:dyDescent="0.25">
      <c r="A36" s="175" t="s">
        <v>427</v>
      </c>
      <c r="B36" s="317">
        <v>11.6</v>
      </c>
      <c r="C36" s="317">
        <v>61.8</v>
      </c>
      <c r="D36" s="317">
        <v>60.3</v>
      </c>
      <c r="E36" s="317">
        <v>68.900000000000006</v>
      </c>
      <c r="F36" s="317"/>
      <c r="G36" s="317">
        <v>20.2</v>
      </c>
      <c r="H36" s="317">
        <v>59.9</v>
      </c>
      <c r="I36" s="317">
        <v>77.400000000000006</v>
      </c>
      <c r="J36" s="317">
        <v>80.400000000000006</v>
      </c>
      <c r="K36" s="316"/>
      <c r="L36" s="317">
        <v>27.2</v>
      </c>
      <c r="M36" s="317">
        <v>58.3</v>
      </c>
      <c r="N36" s="317">
        <v>53.9</v>
      </c>
      <c r="O36" s="317">
        <v>73.599999999999994</v>
      </c>
    </row>
    <row r="37" spans="1:24" s="175" customFormat="1" ht="10" customHeight="1" x14ac:dyDescent="0.25">
      <c r="A37" s="175" t="s">
        <v>428</v>
      </c>
      <c r="B37" s="317">
        <v>14.8</v>
      </c>
      <c r="C37" s="317">
        <v>42.8</v>
      </c>
      <c r="D37" s="317">
        <v>36.700000000000003</v>
      </c>
      <c r="E37" s="317">
        <v>42.6</v>
      </c>
      <c r="F37" s="317"/>
      <c r="G37" s="317">
        <v>12</v>
      </c>
      <c r="H37" s="317">
        <v>53.2</v>
      </c>
      <c r="I37" s="317">
        <v>50.9</v>
      </c>
      <c r="J37" s="317">
        <v>56.6</v>
      </c>
      <c r="K37" s="316"/>
      <c r="L37" s="317">
        <v>27.3</v>
      </c>
      <c r="M37" s="317">
        <v>71.7</v>
      </c>
      <c r="N37" s="317">
        <v>67.099999999999994</v>
      </c>
      <c r="O37" s="317">
        <v>72.599999999999994</v>
      </c>
    </row>
    <row r="38" spans="1:24" s="175" customFormat="1" ht="10" customHeight="1" x14ac:dyDescent="0.25">
      <c r="A38" s="175" t="s">
        <v>429</v>
      </c>
      <c r="B38" s="317">
        <v>10.4</v>
      </c>
      <c r="C38" s="317">
        <v>60.7</v>
      </c>
      <c r="D38" s="317">
        <v>58.3</v>
      </c>
      <c r="E38" s="317">
        <v>62.6</v>
      </c>
      <c r="F38" s="317"/>
      <c r="G38" s="317">
        <v>16.100000000000001</v>
      </c>
      <c r="H38" s="317">
        <v>61.2</v>
      </c>
      <c r="I38" s="317">
        <v>68.400000000000006</v>
      </c>
      <c r="J38" s="317">
        <v>73</v>
      </c>
      <c r="K38" s="316"/>
      <c r="L38" s="317">
        <v>24.9</v>
      </c>
      <c r="M38" s="317">
        <v>67.099999999999994</v>
      </c>
      <c r="N38" s="317">
        <v>62.4</v>
      </c>
      <c r="O38" s="317">
        <v>82</v>
      </c>
    </row>
    <row r="39" spans="1:24" s="175" customFormat="1" ht="10" customHeight="1" x14ac:dyDescent="0.25">
      <c r="A39" s="175" t="s">
        <v>430</v>
      </c>
      <c r="B39" s="317">
        <v>8.8000000000000007</v>
      </c>
      <c r="C39" s="317">
        <v>70.599999999999994</v>
      </c>
      <c r="D39" s="317">
        <v>75.599999999999994</v>
      </c>
      <c r="E39" s="317">
        <v>75.599999999999994</v>
      </c>
      <c r="F39" s="317"/>
      <c r="G39" s="317">
        <v>19.899999999999999</v>
      </c>
      <c r="H39" s="317">
        <v>63.9</v>
      </c>
      <c r="I39" s="317">
        <v>78.5</v>
      </c>
      <c r="J39" s="317">
        <v>78.8</v>
      </c>
      <c r="K39" s="316"/>
      <c r="L39" s="317">
        <v>19.100000000000001</v>
      </c>
      <c r="M39" s="317">
        <v>60</v>
      </c>
      <c r="N39" s="317">
        <v>59.2</v>
      </c>
      <c r="O39" s="317">
        <v>76</v>
      </c>
    </row>
    <row r="40" spans="1:24" s="175" customFormat="1" ht="10" customHeight="1" x14ac:dyDescent="0.25">
      <c r="A40" s="175" t="s">
        <v>431</v>
      </c>
      <c r="B40" s="317">
        <v>8.4</v>
      </c>
      <c r="C40" s="317">
        <v>66.900000000000006</v>
      </c>
      <c r="D40" s="317">
        <v>66.400000000000006</v>
      </c>
      <c r="E40" s="317">
        <v>72.599999999999994</v>
      </c>
      <c r="F40" s="317"/>
      <c r="G40" s="317">
        <v>13.2</v>
      </c>
      <c r="H40" s="317">
        <v>64.3</v>
      </c>
      <c r="I40" s="317">
        <v>72.900000000000006</v>
      </c>
      <c r="J40" s="317">
        <v>74.599999999999994</v>
      </c>
      <c r="K40" s="316"/>
      <c r="L40" s="317">
        <v>20.7</v>
      </c>
      <c r="M40" s="317">
        <v>58.8</v>
      </c>
      <c r="N40" s="317">
        <v>62.2</v>
      </c>
      <c r="O40" s="317">
        <v>79.3</v>
      </c>
    </row>
    <row r="41" spans="1:24" s="175" customFormat="1" ht="10" customHeight="1" x14ac:dyDescent="0.25">
      <c r="A41" s="175" t="s">
        <v>432</v>
      </c>
      <c r="B41" s="317">
        <v>10.9</v>
      </c>
      <c r="C41" s="317">
        <v>44.8</v>
      </c>
      <c r="D41" s="317">
        <v>41.5</v>
      </c>
      <c r="E41" s="317">
        <v>55.6</v>
      </c>
      <c r="F41" s="317"/>
      <c r="G41" s="317">
        <v>11.1</v>
      </c>
      <c r="H41" s="317">
        <v>60.5</v>
      </c>
      <c r="I41" s="317">
        <v>65.599999999999994</v>
      </c>
      <c r="J41" s="317">
        <v>80.400000000000006</v>
      </c>
      <c r="K41" s="316"/>
      <c r="L41" s="317">
        <v>12.1</v>
      </c>
      <c r="M41" s="317">
        <v>54.3</v>
      </c>
      <c r="N41" s="317">
        <v>60.4</v>
      </c>
      <c r="O41" s="317">
        <v>75.3</v>
      </c>
      <c r="R41" s="175" t="s">
        <v>303</v>
      </c>
    </row>
    <row r="42" spans="1:24" s="175" customFormat="1" ht="10" customHeight="1" x14ac:dyDescent="0.25">
      <c r="A42" s="175" t="s">
        <v>433</v>
      </c>
      <c r="B42" s="317">
        <v>14.8</v>
      </c>
      <c r="C42" s="317">
        <v>72.8</v>
      </c>
      <c r="D42" s="317">
        <v>70.2</v>
      </c>
      <c r="E42" s="317">
        <v>60.5</v>
      </c>
      <c r="F42" s="317"/>
      <c r="G42" s="317">
        <v>16.2</v>
      </c>
      <c r="H42" s="317">
        <v>57.9</v>
      </c>
      <c r="I42" s="317">
        <v>66</v>
      </c>
      <c r="J42" s="317">
        <v>64.400000000000006</v>
      </c>
      <c r="K42" s="316"/>
      <c r="L42" s="317">
        <v>12.8</v>
      </c>
      <c r="M42" s="317">
        <v>58.3</v>
      </c>
      <c r="N42" s="317">
        <v>65.599999999999994</v>
      </c>
      <c r="O42" s="317">
        <v>75.7</v>
      </c>
    </row>
    <row r="43" spans="1:24" s="177" customFormat="1" ht="10" customHeight="1" x14ac:dyDescent="0.25">
      <c r="A43" s="177" t="s">
        <v>89</v>
      </c>
      <c r="B43" s="330">
        <v>22.2</v>
      </c>
      <c r="C43" s="330">
        <v>70.2</v>
      </c>
      <c r="D43" s="330">
        <v>68.3</v>
      </c>
      <c r="E43" s="330">
        <v>61.5</v>
      </c>
      <c r="F43" s="330"/>
      <c r="G43" s="330">
        <v>13.8</v>
      </c>
      <c r="H43" s="330">
        <v>57</v>
      </c>
      <c r="I43" s="330">
        <v>65</v>
      </c>
      <c r="J43" s="330">
        <v>66.3</v>
      </c>
      <c r="K43" s="333"/>
      <c r="L43" s="330">
        <v>33.6</v>
      </c>
      <c r="M43" s="330">
        <v>74</v>
      </c>
      <c r="N43" s="330">
        <v>56.2</v>
      </c>
      <c r="O43" s="330">
        <v>75.2</v>
      </c>
    </row>
    <row r="44" spans="1:24" s="177" customFormat="1" ht="10" customHeight="1" x14ac:dyDescent="0.25">
      <c r="A44" s="177" t="s">
        <v>90</v>
      </c>
      <c r="B44" s="330">
        <v>19.100000000000001</v>
      </c>
      <c r="C44" s="330">
        <v>78.7</v>
      </c>
      <c r="D44" s="330">
        <v>79</v>
      </c>
      <c r="E44" s="330">
        <v>70.3</v>
      </c>
      <c r="F44" s="330"/>
      <c r="G44" s="330">
        <v>12.4</v>
      </c>
      <c r="H44" s="330">
        <v>69.2</v>
      </c>
      <c r="I44" s="330">
        <v>77.900000000000006</v>
      </c>
      <c r="J44" s="330">
        <v>75</v>
      </c>
      <c r="K44" s="333"/>
      <c r="L44" s="330">
        <v>34.4</v>
      </c>
      <c r="M44" s="330">
        <v>81.7</v>
      </c>
      <c r="N44" s="330">
        <v>70.8</v>
      </c>
      <c r="O44" s="330">
        <v>83.6</v>
      </c>
    </row>
    <row r="45" spans="1:24" s="177" customFormat="1" ht="10" customHeight="1" x14ac:dyDescent="0.25">
      <c r="A45" s="177" t="s">
        <v>91</v>
      </c>
      <c r="B45" s="330">
        <v>24</v>
      </c>
      <c r="C45" s="330">
        <v>46.1</v>
      </c>
      <c r="D45" s="330">
        <v>43.1</v>
      </c>
      <c r="E45" s="330">
        <v>47.2</v>
      </c>
      <c r="F45" s="330"/>
      <c r="G45" s="330">
        <v>10.8</v>
      </c>
      <c r="H45" s="330">
        <v>54.2</v>
      </c>
      <c r="I45" s="330">
        <v>60.3</v>
      </c>
      <c r="J45" s="330">
        <v>66.5</v>
      </c>
      <c r="K45" s="333"/>
      <c r="L45" s="330">
        <v>31</v>
      </c>
      <c r="M45" s="330">
        <v>74.8</v>
      </c>
      <c r="N45" s="330">
        <v>66.5</v>
      </c>
      <c r="O45" s="330">
        <v>78.5</v>
      </c>
    </row>
    <row r="46" spans="1:24" s="177" customFormat="1" ht="10" customHeight="1" x14ac:dyDescent="0.25">
      <c r="A46" s="177" t="s">
        <v>92</v>
      </c>
      <c r="B46" s="330">
        <v>12.1</v>
      </c>
      <c r="C46" s="330">
        <v>53.1</v>
      </c>
      <c r="D46" s="330">
        <v>49.6</v>
      </c>
      <c r="E46" s="330">
        <v>54</v>
      </c>
      <c r="F46" s="330"/>
      <c r="G46" s="330">
        <v>14.1</v>
      </c>
      <c r="H46" s="330">
        <v>58.7</v>
      </c>
      <c r="I46" s="330">
        <v>64.7</v>
      </c>
      <c r="J46" s="330">
        <v>68</v>
      </c>
      <c r="K46" s="330"/>
      <c r="L46" s="330">
        <v>24.7</v>
      </c>
      <c r="M46" s="330">
        <v>68.400000000000006</v>
      </c>
      <c r="N46" s="330">
        <v>64.2</v>
      </c>
      <c r="O46" s="330">
        <v>77.099999999999994</v>
      </c>
    </row>
    <row r="47" spans="1:24" s="177" customFormat="1" ht="10" customHeight="1" x14ac:dyDescent="0.25">
      <c r="A47" s="177" t="s">
        <v>93</v>
      </c>
      <c r="B47" s="330">
        <v>11.8</v>
      </c>
      <c r="C47" s="330">
        <v>53.5</v>
      </c>
      <c r="D47" s="330">
        <v>50.4</v>
      </c>
      <c r="E47" s="330">
        <v>57.1</v>
      </c>
      <c r="F47" s="330"/>
      <c r="G47" s="330">
        <v>12.3</v>
      </c>
      <c r="H47" s="330">
        <v>59.6</v>
      </c>
      <c r="I47" s="330">
        <v>65.8</v>
      </c>
      <c r="J47" s="330">
        <v>75.3</v>
      </c>
      <c r="K47" s="330"/>
      <c r="L47" s="330">
        <v>12.3</v>
      </c>
      <c r="M47" s="330">
        <v>55.3</v>
      </c>
      <c r="N47" s="330">
        <v>61.7</v>
      </c>
      <c r="O47" s="330">
        <v>75.400000000000006</v>
      </c>
    </row>
    <row r="48" spans="1:24" s="177" customFormat="1" ht="10" customHeight="1" x14ac:dyDescent="0.25">
      <c r="A48" s="177" t="s">
        <v>161</v>
      </c>
      <c r="B48" s="330">
        <v>18.5</v>
      </c>
      <c r="C48" s="330">
        <v>62</v>
      </c>
      <c r="D48" s="330">
        <v>59.9</v>
      </c>
      <c r="E48" s="330">
        <v>58.2</v>
      </c>
      <c r="F48" s="330"/>
      <c r="G48" s="330">
        <v>12.8</v>
      </c>
      <c r="H48" s="330">
        <v>59.5</v>
      </c>
      <c r="I48" s="330">
        <v>66.7</v>
      </c>
      <c r="J48" s="330">
        <v>69.3</v>
      </c>
      <c r="K48" s="333"/>
      <c r="L48" s="330">
        <v>28.9</v>
      </c>
      <c r="M48" s="330">
        <v>74</v>
      </c>
      <c r="N48" s="330">
        <v>63.6</v>
      </c>
      <c r="O48" s="330">
        <v>78.2</v>
      </c>
      <c r="X48" s="177" t="s">
        <v>303</v>
      </c>
    </row>
    <row r="49" spans="1:24" s="171" customFormat="1" ht="3" customHeight="1" x14ac:dyDescent="0.25">
      <c r="A49" s="175"/>
      <c r="B49" s="310"/>
      <c r="C49" s="310"/>
      <c r="D49" s="310"/>
      <c r="E49" s="310"/>
      <c r="F49" s="310"/>
      <c r="G49" s="319"/>
      <c r="H49" s="319"/>
      <c r="I49" s="319"/>
      <c r="J49" s="319"/>
      <c r="K49" s="319"/>
      <c r="L49" s="310"/>
      <c r="M49" s="310"/>
      <c r="N49" s="310"/>
      <c r="O49" s="310"/>
      <c r="P49" s="310"/>
      <c r="Q49" s="310"/>
      <c r="R49" s="310"/>
      <c r="S49" s="310"/>
      <c r="T49" s="310"/>
      <c r="U49" s="310"/>
      <c r="V49" s="310"/>
      <c r="W49" s="310"/>
      <c r="X49" s="310"/>
    </row>
    <row r="50" spans="1:24" s="167" customFormat="1" ht="10" customHeight="1" x14ac:dyDescent="0.25">
      <c r="A50" s="175"/>
      <c r="B50" s="535" t="s">
        <v>434</v>
      </c>
      <c r="C50" s="535"/>
      <c r="D50" s="535"/>
      <c r="E50" s="535"/>
      <c r="F50" s="535"/>
      <c r="G50" s="535"/>
      <c r="H50" s="535"/>
      <c r="I50" s="535"/>
      <c r="J50" s="535"/>
      <c r="K50" s="535"/>
      <c r="L50" s="535"/>
      <c r="M50" s="535"/>
      <c r="N50" s="535"/>
      <c r="O50" s="535"/>
      <c r="P50" s="175"/>
      <c r="Q50" s="175"/>
      <c r="R50" s="175"/>
      <c r="S50" s="175"/>
      <c r="T50" s="175"/>
      <c r="U50" s="175"/>
      <c r="V50" s="175"/>
      <c r="W50" s="175"/>
      <c r="X50" s="175"/>
    </row>
    <row r="51" spans="1:24" s="171" customFormat="1" ht="3" customHeight="1" x14ac:dyDescent="0.25">
      <c r="A51" s="175"/>
      <c r="B51" s="310"/>
      <c r="C51" s="310"/>
      <c r="D51" s="310"/>
      <c r="E51" s="310"/>
      <c r="F51" s="310" t="s">
        <v>394</v>
      </c>
      <c r="G51" s="310"/>
      <c r="H51" s="310"/>
      <c r="I51" s="310"/>
      <c r="J51" s="310"/>
      <c r="K51" s="310"/>
      <c r="L51" s="310"/>
      <c r="M51" s="310"/>
      <c r="N51" s="310"/>
      <c r="O51" s="310"/>
      <c r="P51" s="310"/>
      <c r="Q51" s="310"/>
      <c r="R51" s="310"/>
      <c r="S51" s="310"/>
      <c r="T51" s="310"/>
      <c r="U51" s="310"/>
      <c r="V51" s="310"/>
      <c r="W51" s="310"/>
      <c r="X51" s="310"/>
    </row>
    <row r="52" spans="1:24" s="167" customFormat="1" ht="10" customHeight="1" x14ac:dyDescent="0.25">
      <c r="A52" s="175" t="s">
        <v>435</v>
      </c>
      <c r="B52" s="317">
        <v>51.6</v>
      </c>
      <c r="C52" s="317">
        <v>54.5</v>
      </c>
      <c r="D52" s="317">
        <v>49.1</v>
      </c>
      <c r="E52" s="317">
        <v>44.3</v>
      </c>
      <c r="F52" s="317"/>
      <c r="G52" s="317">
        <v>10.8</v>
      </c>
      <c r="H52" s="317">
        <v>51.9</v>
      </c>
      <c r="I52" s="317">
        <v>61</v>
      </c>
      <c r="J52" s="317">
        <v>65.900000000000006</v>
      </c>
      <c r="K52" s="316"/>
      <c r="L52" s="317">
        <v>37</v>
      </c>
      <c r="M52" s="317">
        <v>79.599999999999994</v>
      </c>
      <c r="N52" s="317">
        <v>68.5</v>
      </c>
      <c r="O52" s="317">
        <v>83.5</v>
      </c>
      <c r="P52" s="175"/>
      <c r="Q52" s="175"/>
      <c r="R52" s="175"/>
      <c r="S52" s="175"/>
      <c r="T52" s="175"/>
      <c r="U52" s="175"/>
      <c r="V52" s="175"/>
      <c r="W52" s="175"/>
      <c r="X52" s="175"/>
    </row>
    <row r="53" spans="1:24" s="167" customFormat="1" ht="10" customHeight="1" x14ac:dyDescent="0.25">
      <c r="A53" s="175" t="s">
        <v>436</v>
      </c>
      <c r="B53" s="317">
        <v>14.3</v>
      </c>
      <c r="C53" s="317">
        <v>60.3</v>
      </c>
      <c r="D53" s="317">
        <v>57.6</v>
      </c>
      <c r="E53" s="317">
        <v>61.5</v>
      </c>
      <c r="F53" s="317"/>
      <c r="G53" s="317">
        <v>16.3</v>
      </c>
      <c r="H53" s="317">
        <v>55.3</v>
      </c>
      <c r="I53" s="317">
        <v>59.4</v>
      </c>
      <c r="J53" s="317">
        <v>63.6</v>
      </c>
      <c r="K53" s="316"/>
      <c r="L53" s="317">
        <v>27.5</v>
      </c>
      <c r="M53" s="317">
        <v>72.599999999999994</v>
      </c>
      <c r="N53" s="317">
        <v>63.1</v>
      </c>
      <c r="O53" s="317">
        <v>72.7</v>
      </c>
      <c r="P53" s="175"/>
      <c r="Q53" s="175"/>
      <c r="R53" s="175"/>
      <c r="S53" s="175"/>
      <c r="T53" s="175"/>
      <c r="U53" s="175"/>
      <c r="V53" s="175"/>
      <c r="W53" s="175"/>
      <c r="X53" s="175"/>
    </row>
    <row r="54" spans="1:24" s="167" customFormat="1" ht="10" customHeight="1" x14ac:dyDescent="0.25">
      <c r="A54" s="175" t="s">
        <v>437</v>
      </c>
      <c r="B54" s="317">
        <v>6.6</v>
      </c>
      <c r="C54" s="317">
        <v>59.9</v>
      </c>
      <c r="D54" s="317">
        <v>69.8</v>
      </c>
      <c r="E54" s="317">
        <v>73.5</v>
      </c>
      <c r="F54" s="317"/>
      <c r="G54" s="317">
        <v>12.5</v>
      </c>
      <c r="H54" s="317">
        <v>51</v>
      </c>
      <c r="I54" s="317">
        <v>74</v>
      </c>
      <c r="J54" s="317">
        <v>80.099999999999994</v>
      </c>
      <c r="K54" s="334"/>
      <c r="L54" s="317">
        <v>21.3</v>
      </c>
      <c r="M54" s="317">
        <v>73.400000000000006</v>
      </c>
      <c r="N54" s="317">
        <v>65.400000000000006</v>
      </c>
      <c r="O54" s="317">
        <v>80</v>
      </c>
      <c r="P54" s="175"/>
      <c r="Q54" s="175"/>
      <c r="R54" s="175"/>
      <c r="S54" s="175"/>
      <c r="T54" s="175"/>
      <c r="U54" s="175"/>
      <c r="V54" s="175"/>
      <c r="W54" s="175"/>
      <c r="X54" s="175"/>
    </row>
    <row r="55" spans="1:24" s="167" customFormat="1" ht="10" customHeight="1" x14ac:dyDescent="0.25">
      <c r="A55" s="175" t="s">
        <v>438</v>
      </c>
      <c r="B55" s="317">
        <v>9.6999999999999993</v>
      </c>
      <c r="C55" s="317">
        <v>62.2</v>
      </c>
      <c r="D55" s="317">
        <v>71.400000000000006</v>
      </c>
      <c r="E55" s="317">
        <v>70.099999999999994</v>
      </c>
      <c r="F55" s="317"/>
      <c r="G55" s="317">
        <v>14.5</v>
      </c>
      <c r="H55" s="317">
        <v>58.2</v>
      </c>
      <c r="I55" s="317">
        <v>70</v>
      </c>
      <c r="J55" s="317">
        <v>68.3</v>
      </c>
      <c r="K55" s="334"/>
      <c r="L55" s="317">
        <v>26.1</v>
      </c>
      <c r="M55" s="317">
        <v>72.099999999999994</v>
      </c>
      <c r="N55" s="317">
        <v>61</v>
      </c>
      <c r="O55" s="317">
        <v>77.5</v>
      </c>
      <c r="P55" s="175"/>
      <c r="Q55" s="175"/>
      <c r="R55" s="175"/>
      <c r="S55" s="175"/>
      <c r="T55" s="175"/>
      <c r="U55" s="175"/>
      <c r="V55" s="175"/>
      <c r="W55" s="175"/>
      <c r="X55" s="175"/>
    </row>
    <row r="56" spans="1:24" s="167" customFormat="1" ht="10" customHeight="1" x14ac:dyDescent="0.25">
      <c r="A56" s="175" t="s">
        <v>439</v>
      </c>
      <c r="B56" s="317">
        <v>10</v>
      </c>
      <c r="C56" s="317">
        <v>70.2</v>
      </c>
      <c r="D56" s="317">
        <v>68.5</v>
      </c>
      <c r="E56" s="317">
        <v>70.599999999999994</v>
      </c>
      <c r="F56" s="317"/>
      <c r="G56" s="317">
        <v>12.7</v>
      </c>
      <c r="H56" s="317">
        <v>66.900000000000006</v>
      </c>
      <c r="I56" s="317">
        <v>67.3</v>
      </c>
      <c r="J56" s="317">
        <v>71.099999999999994</v>
      </c>
      <c r="K56" s="335"/>
      <c r="L56" s="317">
        <v>27.4</v>
      </c>
      <c r="M56" s="317">
        <v>73.5</v>
      </c>
      <c r="N56" s="317">
        <v>63.3</v>
      </c>
      <c r="O56" s="317">
        <v>78.400000000000006</v>
      </c>
      <c r="P56" s="175"/>
      <c r="Q56" s="175"/>
      <c r="R56" s="175"/>
      <c r="S56" s="175"/>
      <c r="T56" s="175"/>
      <c r="U56" s="175"/>
      <c r="V56" s="175"/>
      <c r="W56" s="175"/>
      <c r="X56" s="175"/>
    </row>
    <row r="57" spans="1:24" s="167" customFormat="1" ht="10" customHeight="1" x14ac:dyDescent="0.25">
      <c r="A57" s="175" t="s">
        <v>440</v>
      </c>
      <c r="B57" s="317">
        <v>21.1</v>
      </c>
      <c r="C57" s="317">
        <v>73.3</v>
      </c>
      <c r="D57" s="317">
        <v>70.599999999999994</v>
      </c>
      <c r="E57" s="317">
        <v>68.400000000000006</v>
      </c>
      <c r="F57" s="317"/>
      <c r="G57" s="317">
        <v>9.8000000000000007</v>
      </c>
      <c r="H57" s="317">
        <v>64.3</v>
      </c>
      <c r="I57" s="317">
        <v>72.099999999999994</v>
      </c>
      <c r="J57" s="317">
        <v>75.2</v>
      </c>
      <c r="K57" s="335"/>
      <c r="L57" s="317">
        <v>31.5</v>
      </c>
      <c r="M57" s="317">
        <v>72.3</v>
      </c>
      <c r="N57" s="317">
        <v>61.9</v>
      </c>
      <c r="O57" s="317">
        <v>77.099999999999994</v>
      </c>
      <c r="P57" s="175"/>
      <c r="Q57" s="175"/>
      <c r="R57" s="175"/>
      <c r="S57" s="175"/>
      <c r="T57" s="175"/>
      <c r="U57" s="175"/>
      <c r="V57" s="175"/>
      <c r="W57" s="175"/>
      <c r="X57" s="175"/>
    </row>
    <row r="58" spans="1:24" ht="3" customHeight="1" x14ac:dyDescent="0.2">
      <c r="A58" s="321"/>
      <c r="B58" s="321"/>
      <c r="C58" s="321"/>
      <c r="D58" s="321"/>
      <c r="E58" s="321"/>
      <c r="F58" s="321"/>
      <c r="G58" s="321"/>
      <c r="H58" s="321"/>
      <c r="I58" s="321"/>
      <c r="J58" s="321"/>
      <c r="K58" s="321"/>
      <c r="L58" s="321"/>
      <c r="M58" s="321"/>
      <c r="N58" s="321"/>
      <c r="O58" s="321"/>
    </row>
    <row r="59" spans="1:24" ht="3" customHeight="1" x14ac:dyDescent="0.2"/>
    <row r="60" spans="1:24" s="175" customFormat="1" ht="10" customHeight="1" x14ac:dyDescent="0.25">
      <c r="A60" s="175" t="s">
        <v>441</v>
      </c>
    </row>
    <row r="61" spans="1:24" ht="9" customHeight="1" x14ac:dyDescent="0.2"/>
  </sheetData>
  <mergeCells count="8">
    <mergeCell ref="B19:O19"/>
    <mergeCell ref="B50:O50"/>
    <mergeCell ref="A5:O5"/>
    <mergeCell ref="A8:A10"/>
    <mergeCell ref="B8:E8"/>
    <mergeCell ref="G8:J8"/>
    <mergeCell ref="L8:O8"/>
    <mergeCell ref="B17:O17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zoomScaleNormal="100" workbookViewId="0">
      <selection activeCell="A4" sqref="A4"/>
    </sheetView>
  </sheetViews>
  <sheetFormatPr defaultColWidth="9.1796875" defaultRowHeight="10.5" customHeight="1" x14ac:dyDescent="0.25"/>
  <cols>
    <col min="1" max="1" width="21.26953125" style="26" customWidth="1"/>
    <col min="2" max="2" width="0.81640625" style="85" customWidth="1"/>
    <col min="3" max="5" width="11.26953125" style="59" customWidth="1"/>
    <col min="6" max="6" width="0.81640625" style="59" customWidth="1"/>
    <col min="7" max="9" width="11.26953125" style="59" customWidth="1"/>
    <col min="10" max="16384" width="9.1796875" style="26"/>
  </cols>
  <sheetData>
    <row r="1" spans="1:16" s="179" customFormat="1" ht="12.75" customHeight="1" x14ac:dyDescent="0.25">
      <c r="C1" s="180"/>
      <c r="D1" s="180"/>
      <c r="E1" s="180"/>
      <c r="F1" s="180"/>
      <c r="G1" s="180"/>
      <c r="H1" s="180"/>
      <c r="I1" s="180"/>
    </row>
    <row r="2" spans="1:16" s="179" customFormat="1" ht="12.75" customHeight="1" x14ac:dyDescent="0.25">
      <c r="C2" s="180"/>
      <c r="D2" s="180"/>
      <c r="E2" s="180"/>
      <c r="F2" s="180"/>
      <c r="G2" s="180"/>
      <c r="H2" s="180"/>
      <c r="I2" s="180"/>
    </row>
    <row r="3" spans="1:16" s="182" customFormat="1" ht="12.75" customHeight="1" x14ac:dyDescent="0.25">
      <c r="A3" s="181"/>
      <c r="C3" s="183"/>
      <c r="D3" s="183"/>
      <c r="E3" s="183"/>
      <c r="F3" s="183"/>
      <c r="G3" s="183"/>
      <c r="H3" s="183"/>
      <c r="I3" s="183"/>
    </row>
    <row r="4" spans="1:16" s="185" customFormat="1" ht="12" customHeight="1" x14ac:dyDescent="0.25">
      <c r="A4" s="184" t="s">
        <v>195</v>
      </c>
      <c r="C4" s="392"/>
      <c r="D4" s="186"/>
      <c r="E4" s="186"/>
      <c r="F4" s="186"/>
      <c r="G4" s="186"/>
      <c r="H4" s="186"/>
      <c r="I4" s="186"/>
    </row>
    <row r="5" spans="1:16" s="187" customFormat="1" ht="12" customHeight="1" x14ac:dyDescent="0.25">
      <c r="A5" s="573" t="s">
        <v>196</v>
      </c>
      <c r="B5" s="573"/>
      <c r="C5" s="573"/>
      <c r="D5" s="573"/>
      <c r="E5" s="573"/>
      <c r="F5" s="573"/>
      <c r="G5" s="573"/>
      <c r="H5" s="573"/>
      <c r="I5" s="573"/>
    </row>
    <row r="6" spans="1:16" s="188" customFormat="1" ht="12" customHeight="1" x14ac:dyDescent="0.25">
      <c r="A6" s="574" t="s">
        <v>536</v>
      </c>
      <c r="B6" s="574"/>
      <c r="C6" s="574"/>
      <c r="D6" s="574"/>
      <c r="E6" s="574"/>
      <c r="F6" s="574"/>
      <c r="G6" s="574"/>
      <c r="H6" s="574"/>
      <c r="I6" s="574"/>
    </row>
    <row r="7" spans="1:16" s="192" customFormat="1" ht="6" customHeight="1" x14ac:dyDescent="0.2">
      <c r="A7" s="189"/>
      <c r="B7" s="190"/>
      <c r="C7" s="191"/>
      <c r="D7" s="191"/>
      <c r="E7" s="191"/>
      <c r="F7" s="154"/>
      <c r="G7" s="25"/>
      <c r="H7" s="25"/>
      <c r="I7" s="25"/>
    </row>
    <row r="8" spans="1:16" s="192" customFormat="1" ht="15" customHeight="1" x14ac:dyDescent="0.2">
      <c r="A8" s="575" t="s">
        <v>197</v>
      </c>
      <c r="B8" s="193"/>
      <c r="C8" s="577" t="s">
        <v>198</v>
      </c>
      <c r="D8" s="577"/>
      <c r="E8" s="577"/>
      <c r="F8" s="194"/>
      <c r="G8" s="577" t="s">
        <v>367</v>
      </c>
      <c r="H8" s="577"/>
      <c r="I8" s="577"/>
    </row>
    <row r="9" spans="1:16" s="192" customFormat="1" ht="15" customHeight="1" x14ac:dyDescent="0.2">
      <c r="A9" s="576"/>
      <c r="B9" s="195"/>
      <c r="C9" s="196" t="s">
        <v>199</v>
      </c>
      <c r="D9" s="197" t="s">
        <v>200</v>
      </c>
      <c r="E9" s="197" t="s">
        <v>20</v>
      </c>
      <c r="F9" s="198"/>
      <c r="G9" s="197" t="s">
        <v>199</v>
      </c>
      <c r="H9" s="197" t="s">
        <v>200</v>
      </c>
      <c r="I9" s="197" t="s">
        <v>20</v>
      </c>
    </row>
    <row r="10" spans="1:16" s="192" customFormat="1" ht="3" customHeight="1" x14ac:dyDescent="0.2">
      <c r="A10" s="67"/>
      <c r="B10" s="67"/>
      <c r="C10" s="199"/>
      <c r="D10" s="200"/>
      <c r="E10" s="200"/>
      <c r="F10" s="25"/>
      <c r="G10" s="200"/>
      <c r="H10" s="200"/>
      <c r="I10" s="200"/>
    </row>
    <row r="11" spans="1:16" s="6" customFormat="1" ht="10.5" customHeight="1" x14ac:dyDescent="0.25">
      <c r="A11" s="201" t="s">
        <v>201</v>
      </c>
      <c r="B11" s="202" t="s">
        <v>510</v>
      </c>
      <c r="C11" s="203">
        <v>2949</v>
      </c>
      <c r="D11" s="203">
        <v>2700</v>
      </c>
      <c r="E11" s="203">
        <v>5649</v>
      </c>
      <c r="F11" s="30"/>
      <c r="G11" s="203">
        <v>2063</v>
      </c>
      <c r="H11" s="203">
        <v>1599</v>
      </c>
      <c r="I11" s="203">
        <v>3662</v>
      </c>
      <c r="N11" s="161"/>
      <c r="O11" s="161"/>
      <c r="P11" s="161"/>
    </row>
    <row r="12" spans="1:16" s="6" customFormat="1" ht="10.5" customHeight="1" x14ac:dyDescent="0.25">
      <c r="A12" s="201" t="s">
        <v>202</v>
      </c>
      <c r="B12" s="202" t="s">
        <v>510</v>
      </c>
      <c r="C12" s="203">
        <v>12340</v>
      </c>
      <c r="D12" s="203">
        <v>11645</v>
      </c>
      <c r="E12" s="203">
        <v>23985</v>
      </c>
      <c r="F12" s="30"/>
      <c r="G12" s="203">
        <v>11177</v>
      </c>
      <c r="H12" s="203">
        <v>5954</v>
      </c>
      <c r="I12" s="203">
        <v>17131</v>
      </c>
      <c r="N12" s="161"/>
      <c r="O12" s="161"/>
      <c r="P12" s="161"/>
    </row>
    <row r="13" spans="1:16" s="6" customFormat="1" ht="10.5" customHeight="1" x14ac:dyDescent="0.25">
      <c r="A13" s="201" t="s">
        <v>203</v>
      </c>
      <c r="B13" s="202" t="s">
        <v>510</v>
      </c>
      <c r="C13" s="203">
        <v>3913</v>
      </c>
      <c r="D13" s="203">
        <v>2486</v>
      </c>
      <c r="E13" s="203">
        <v>6399</v>
      </c>
      <c r="F13" s="30"/>
      <c r="G13" s="203">
        <v>3073</v>
      </c>
      <c r="H13" s="203">
        <v>1425</v>
      </c>
      <c r="I13" s="203">
        <v>4498</v>
      </c>
      <c r="N13" s="161"/>
      <c r="O13" s="161"/>
      <c r="P13" s="161"/>
    </row>
    <row r="14" spans="1:16" s="6" customFormat="1" ht="10.5" customHeight="1" x14ac:dyDescent="0.25">
      <c r="A14" s="201" t="s">
        <v>204</v>
      </c>
      <c r="B14" s="202" t="s">
        <v>510</v>
      </c>
      <c r="C14" s="203">
        <v>6591</v>
      </c>
      <c r="D14" s="203">
        <v>2430</v>
      </c>
      <c r="E14" s="203">
        <v>9021</v>
      </c>
      <c r="F14" s="30"/>
      <c r="G14" s="203">
        <v>4401</v>
      </c>
      <c r="H14" s="203">
        <v>1250</v>
      </c>
      <c r="I14" s="203">
        <v>5651</v>
      </c>
      <c r="N14" s="161"/>
      <c r="O14" s="161"/>
      <c r="P14" s="161"/>
    </row>
    <row r="15" spans="1:16" s="6" customFormat="1" ht="10.5" customHeight="1" x14ac:dyDescent="0.25">
      <c r="A15" s="201" t="s">
        <v>205</v>
      </c>
      <c r="B15" s="202" t="s">
        <v>510</v>
      </c>
      <c r="C15" s="203">
        <v>6083</v>
      </c>
      <c r="D15" s="203">
        <v>5364</v>
      </c>
      <c r="E15" s="203">
        <v>11447</v>
      </c>
      <c r="F15" s="30"/>
      <c r="G15" s="203">
        <v>778</v>
      </c>
      <c r="H15" s="203">
        <v>425</v>
      </c>
      <c r="I15" s="203">
        <v>1202</v>
      </c>
      <c r="N15" s="161"/>
      <c r="O15" s="161"/>
      <c r="P15" s="161"/>
    </row>
    <row r="16" spans="1:16" s="6" customFormat="1" ht="10.5" customHeight="1" x14ac:dyDescent="0.25">
      <c r="A16" s="201" t="s">
        <v>206</v>
      </c>
      <c r="B16" s="202" t="s">
        <v>510</v>
      </c>
      <c r="C16" s="203">
        <v>3492</v>
      </c>
      <c r="D16" s="203">
        <v>3111</v>
      </c>
      <c r="E16" s="203">
        <v>6603</v>
      </c>
      <c r="F16" s="30"/>
      <c r="G16" s="203">
        <v>549</v>
      </c>
      <c r="H16" s="203">
        <v>432</v>
      </c>
      <c r="I16" s="203">
        <v>981</v>
      </c>
      <c r="N16" s="161"/>
      <c r="O16" s="161"/>
      <c r="P16" s="161"/>
    </row>
    <row r="17" spans="1:16" s="6" customFormat="1" ht="10.5" customHeight="1" x14ac:dyDescent="0.25">
      <c r="A17" s="201" t="s">
        <v>207</v>
      </c>
      <c r="B17" s="202" t="s">
        <v>510</v>
      </c>
      <c r="C17" s="203" t="s">
        <v>211</v>
      </c>
      <c r="D17" s="203" t="s">
        <v>211</v>
      </c>
      <c r="E17" s="203" t="s">
        <v>211</v>
      </c>
      <c r="F17" s="30"/>
      <c r="G17" s="203" t="s">
        <v>211</v>
      </c>
      <c r="H17" s="203" t="s">
        <v>211</v>
      </c>
      <c r="I17" s="203" t="s">
        <v>211</v>
      </c>
      <c r="N17" s="161"/>
      <c r="O17" s="161"/>
      <c r="P17" s="161"/>
    </row>
    <row r="18" spans="1:16" s="6" customFormat="1" ht="10.5" customHeight="1" x14ac:dyDescent="0.25">
      <c r="A18" s="201" t="s">
        <v>208</v>
      </c>
      <c r="B18" s="202" t="s">
        <v>510</v>
      </c>
      <c r="C18" s="203">
        <v>7578</v>
      </c>
      <c r="D18" s="203">
        <v>4516</v>
      </c>
      <c r="E18" s="203">
        <v>12094</v>
      </c>
      <c r="F18" s="30"/>
      <c r="G18" s="203">
        <v>4698</v>
      </c>
      <c r="H18" s="203">
        <v>1797</v>
      </c>
      <c r="I18" s="203">
        <v>6496</v>
      </c>
      <c r="N18" s="161"/>
      <c r="O18" s="161"/>
      <c r="P18" s="161"/>
    </row>
    <row r="19" spans="1:16" s="6" customFormat="1" ht="10.5" customHeight="1" x14ac:dyDescent="0.25">
      <c r="A19" s="201" t="s">
        <v>511</v>
      </c>
      <c r="B19" s="202" t="s">
        <v>510</v>
      </c>
      <c r="C19" s="203">
        <v>1336</v>
      </c>
      <c r="D19" s="203">
        <v>95</v>
      </c>
      <c r="E19" s="203">
        <v>1431</v>
      </c>
      <c r="F19" s="30"/>
      <c r="G19" s="203">
        <v>25</v>
      </c>
      <c r="H19" s="203" t="s">
        <v>211</v>
      </c>
      <c r="I19" s="203">
        <v>25</v>
      </c>
      <c r="N19" s="161"/>
      <c r="O19" s="161"/>
      <c r="P19" s="161"/>
    </row>
    <row r="20" spans="1:16" s="6" customFormat="1" ht="10.5" customHeight="1" x14ac:dyDescent="0.25">
      <c r="A20" s="201" t="s">
        <v>209</v>
      </c>
      <c r="B20" s="202" t="s">
        <v>510</v>
      </c>
      <c r="C20" s="203">
        <v>3072</v>
      </c>
      <c r="D20" s="203">
        <v>1291</v>
      </c>
      <c r="E20" s="203">
        <v>4363</v>
      </c>
      <c r="F20" s="30"/>
      <c r="G20" s="203">
        <v>2859</v>
      </c>
      <c r="H20" s="203">
        <v>368</v>
      </c>
      <c r="I20" s="203">
        <v>3227</v>
      </c>
      <c r="N20" s="161"/>
      <c r="O20" s="161"/>
      <c r="P20" s="161"/>
    </row>
    <row r="21" spans="1:16" s="6" customFormat="1" ht="10.5" customHeight="1" x14ac:dyDescent="0.25">
      <c r="A21" s="201" t="s">
        <v>210</v>
      </c>
      <c r="B21" s="202" t="s">
        <v>510</v>
      </c>
      <c r="C21" s="203">
        <v>1410</v>
      </c>
      <c r="D21" s="203">
        <v>112</v>
      </c>
      <c r="E21" s="203">
        <v>1522</v>
      </c>
      <c r="F21" s="30"/>
      <c r="G21" s="203">
        <v>955</v>
      </c>
      <c r="H21" s="203" t="s">
        <v>211</v>
      </c>
      <c r="I21" s="203">
        <v>955</v>
      </c>
      <c r="N21" s="161"/>
      <c r="O21" s="161"/>
      <c r="P21" s="161"/>
    </row>
    <row r="22" spans="1:16" s="6" customFormat="1" ht="10.5" customHeight="1" x14ac:dyDescent="0.25">
      <c r="A22" s="201" t="s">
        <v>212</v>
      </c>
      <c r="B22" s="202" t="s">
        <v>510</v>
      </c>
      <c r="C22" s="203">
        <v>1640</v>
      </c>
      <c r="D22" s="203">
        <v>594</v>
      </c>
      <c r="E22" s="203">
        <v>2234</v>
      </c>
      <c r="F22" s="30"/>
      <c r="G22" s="203">
        <v>848</v>
      </c>
      <c r="H22" s="203">
        <v>60</v>
      </c>
      <c r="I22" s="203">
        <v>908</v>
      </c>
      <c r="N22" s="161"/>
      <c r="O22" s="161"/>
      <c r="P22" s="161"/>
    </row>
    <row r="23" spans="1:16" s="6" customFormat="1" ht="10.5" customHeight="1" x14ac:dyDescent="0.25">
      <c r="A23" s="201" t="s">
        <v>213</v>
      </c>
      <c r="B23" s="202" t="s">
        <v>510</v>
      </c>
      <c r="C23" s="203">
        <v>498</v>
      </c>
      <c r="D23" s="203">
        <v>1023</v>
      </c>
      <c r="E23" s="203">
        <v>1520</v>
      </c>
      <c r="F23" s="30"/>
      <c r="G23" s="203">
        <v>256</v>
      </c>
      <c r="H23" s="203">
        <v>339</v>
      </c>
      <c r="I23" s="203">
        <v>595</v>
      </c>
      <c r="N23" s="161"/>
      <c r="O23" s="161"/>
      <c r="P23" s="161"/>
    </row>
    <row r="24" spans="1:16" s="6" customFormat="1" ht="10.5" customHeight="1" x14ac:dyDescent="0.25">
      <c r="A24" s="201" t="s">
        <v>214</v>
      </c>
      <c r="B24" s="202" t="s">
        <v>510</v>
      </c>
      <c r="C24" s="203">
        <v>30678</v>
      </c>
      <c r="D24" s="203">
        <v>19672</v>
      </c>
      <c r="E24" s="203">
        <v>50350</v>
      </c>
      <c r="F24" s="30"/>
      <c r="G24" s="203">
        <v>18091</v>
      </c>
      <c r="H24" s="203">
        <v>12561</v>
      </c>
      <c r="I24" s="203">
        <v>30652</v>
      </c>
      <c r="N24" s="161"/>
      <c r="O24" s="161"/>
      <c r="P24" s="161"/>
    </row>
    <row r="25" spans="1:16" s="6" customFormat="1" ht="10.5" customHeight="1" x14ac:dyDescent="0.25">
      <c r="A25" s="201" t="s">
        <v>215</v>
      </c>
      <c r="B25" s="202" t="s">
        <v>510</v>
      </c>
      <c r="C25" s="203">
        <v>12732</v>
      </c>
      <c r="D25" s="203">
        <v>14564</v>
      </c>
      <c r="E25" s="203">
        <v>27295</v>
      </c>
      <c r="F25" s="30"/>
      <c r="G25" s="203">
        <v>9120</v>
      </c>
      <c r="H25" s="203">
        <v>8865</v>
      </c>
      <c r="I25" s="203">
        <v>17985</v>
      </c>
      <c r="N25" s="161"/>
      <c r="O25" s="161"/>
      <c r="P25" s="161"/>
    </row>
    <row r="26" spans="1:16" s="6" customFormat="1" ht="10.5" customHeight="1" x14ac:dyDescent="0.25">
      <c r="A26" s="201" t="s">
        <v>217</v>
      </c>
      <c r="B26" s="202" t="s">
        <v>510</v>
      </c>
      <c r="C26" s="203">
        <v>6576</v>
      </c>
      <c r="D26" s="203">
        <v>4283</v>
      </c>
      <c r="E26" s="203">
        <v>10859</v>
      </c>
      <c r="F26" s="30"/>
      <c r="G26" s="203">
        <v>4533</v>
      </c>
      <c r="H26" s="203">
        <v>3537</v>
      </c>
      <c r="I26" s="461">
        <v>8071</v>
      </c>
      <c r="N26" s="161"/>
      <c r="O26" s="161"/>
      <c r="P26" s="161"/>
    </row>
    <row r="27" spans="1:16" s="6" customFormat="1" ht="10.5" customHeight="1" x14ac:dyDescent="0.25">
      <c r="A27" s="201" t="s">
        <v>218</v>
      </c>
      <c r="B27" s="202" t="s">
        <v>510</v>
      </c>
      <c r="C27" s="203">
        <v>19757</v>
      </c>
      <c r="D27" s="203">
        <v>14616</v>
      </c>
      <c r="E27" s="203">
        <v>34373</v>
      </c>
      <c r="F27" s="30"/>
      <c r="G27" s="203">
        <v>11053</v>
      </c>
      <c r="H27" s="203">
        <v>5600</v>
      </c>
      <c r="I27" s="203">
        <v>16652</v>
      </c>
      <c r="N27" s="161"/>
      <c r="O27" s="161"/>
      <c r="P27" s="161"/>
    </row>
    <row r="28" spans="1:16" s="6" customFormat="1" ht="10.5" customHeight="1" x14ac:dyDescent="0.25">
      <c r="A28" s="201" t="s">
        <v>461</v>
      </c>
      <c r="B28" s="202" t="s">
        <v>510</v>
      </c>
      <c r="C28" s="203">
        <v>2222</v>
      </c>
      <c r="D28" s="203">
        <v>4164</v>
      </c>
      <c r="E28" s="203">
        <v>6386</v>
      </c>
      <c r="F28" s="30"/>
      <c r="G28" s="203">
        <v>537</v>
      </c>
      <c r="H28" s="203">
        <v>397</v>
      </c>
      <c r="I28" s="203">
        <v>934</v>
      </c>
      <c r="N28" s="161"/>
      <c r="O28" s="161"/>
      <c r="P28" s="161"/>
    </row>
    <row r="29" spans="1:16" s="6" customFormat="1" ht="10.5" customHeight="1" x14ac:dyDescent="0.25">
      <c r="A29" s="201" t="s">
        <v>219</v>
      </c>
      <c r="B29" s="202" t="s">
        <v>510</v>
      </c>
      <c r="C29" s="203">
        <v>3624</v>
      </c>
      <c r="D29" s="203">
        <v>3668</v>
      </c>
      <c r="E29" s="203">
        <v>7292</v>
      </c>
      <c r="F29" s="30"/>
      <c r="G29" s="203" t="s">
        <v>211</v>
      </c>
      <c r="H29" s="203" t="s">
        <v>211</v>
      </c>
      <c r="I29" s="461" t="s">
        <v>211</v>
      </c>
      <c r="N29" s="161"/>
      <c r="O29" s="161"/>
      <c r="P29" s="161"/>
    </row>
    <row r="30" spans="1:16" s="6" customFormat="1" ht="10.5" customHeight="1" x14ac:dyDescent="0.25">
      <c r="A30" s="201" t="s">
        <v>220</v>
      </c>
      <c r="B30" s="202" t="s">
        <v>510</v>
      </c>
      <c r="C30" s="203">
        <v>5984</v>
      </c>
      <c r="D30" s="203">
        <v>9997</v>
      </c>
      <c r="E30" s="203">
        <v>15981</v>
      </c>
      <c r="F30" s="30"/>
      <c r="G30" s="203">
        <v>4975</v>
      </c>
      <c r="H30" s="203">
        <v>710</v>
      </c>
      <c r="I30" s="203">
        <v>5684</v>
      </c>
      <c r="N30" s="161"/>
      <c r="O30" s="161"/>
      <c r="P30" s="161"/>
    </row>
    <row r="31" spans="1:16" s="6" customFormat="1" ht="10.5" customHeight="1" x14ac:dyDescent="0.25">
      <c r="A31" s="201" t="s">
        <v>221</v>
      </c>
      <c r="B31" s="202" t="s">
        <v>510</v>
      </c>
      <c r="C31" s="203">
        <v>3532</v>
      </c>
      <c r="D31" s="203">
        <v>469</v>
      </c>
      <c r="E31" s="203">
        <v>4001</v>
      </c>
      <c r="F31" s="30"/>
      <c r="G31" s="203">
        <v>3442</v>
      </c>
      <c r="H31" s="203">
        <v>342</v>
      </c>
      <c r="I31" s="203">
        <v>3784</v>
      </c>
      <c r="N31" s="161"/>
      <c r="O31" s="161"/>
      <c r="P31" s="161"/>
    </row>
    <row r="32" spans="1:16" s="6" customFormat="1" ht="10.5" customHeight="1" x14ac:dyDescent="0.25">
      <c r="A32" s="201" t="s">
        <v>222</v>
      </c>
      <c r="B32" s="202" t="s">
        <v>510</v>
      </c>
      <c r="C32" s="203">
        <v>9130</v>
      </c>
      <c r="D32" s="203">
        <v>6765</v>
      </c>
      <c r="E32" s="203">
        <v>15894</v>
      </c>
      <c r="F32" s="30"/>
      <c r="G32" s="203">
        <v>2915</v>
      </c>
      <c r="H32" s="203">
        <v>1536</v>
      </c>
      <c r="I32" s="203">
        <v>4451</v>
      </c>
      <c r="N32" s="161"/>
      <c r="O32" s="161"/>
      <c r="P32" s="161"/>
    </row>
    <row r="33" spans="1:16" s="6" customFormat="1" ht="10.5" customHeight="1" x14ac:dyDescent="0.25">
      <c r="A33" s="201" t="s">
        <v>223</v>
      </c>
      <c r="B33" s="202" t="s">
        <v>510</v>
      </c>
      <c r="C33" s="203">
        <v>4696</v>
      </c>
      <c r="D33" s="203">
        <v>4107</v>
      </c>
      <c r="E33" s="203">
        <v>8804</v>
      </c>
      <c r="F33" s="30"/>
      <c r="G33" s="203">
        <v>12</v>
      </c>
      <c r="H33" s="203">
        <v>100</v>
      </c>
      <c r="I33" s="203">
        <v>112</v>
      </c>
      <c r="N33" s="161"/>
      <c r="O33" s="161"/>
      <c r="P33" s="161"/>
    </row>
    <row r="34" spans="1:16" s="6" customFormat="1" ht="10.5" customHeight="1" x14ac:dyDescent="0.25">
      <c r="A34" s="201" t="s">
        <v>224</v>
      </c>
      <c r="B34" s="202" t="s">
        <v>510</v>
      </c>
      <c r="C34" s="203">
        <v>1034</v>
      </c>
      <c r="D34" s="203">
        <v>668</v>
      </c>
      <c r="E34" s="203">
        <v>1703</v>
      </c>
      <c r="F34" s="30"/>
      <c r="G34" s="203">
        <v>785</v>
      </c>
      <c r="H34" s="203">
        <v>500</v>
      </c>
      <c r="I34" s="203">
        <v>1285</v>
      </c>
      <c r="N34" s="161"/>
      <c r="O34" s="161"/>
      <c r="P34" s="161"/>
    </row>
    <row r="35" spans="1:16" s="6" customFormat="1" ht="10.5" customHeight="1" x14ac:dyDescent="0.25">
      <c r="A35" s="201" t="s">
        <v>472</v>
      </c>
      <c r="B35" s="202" t="s">
        <v>510</v>
      </c>
      <c r="C35" s="203">
        <v>1201</v>
      </c>
      <c r="D35" s="203">
        <v>139</v>
      </c>
      <c r="E35" s="203">
        <v>1340</v>
      </c>
      <c r="F35" s="30"/>
      <c r="G35" s="203">
        <v>634</v>
      </c>
      <c r="H35" s="203">
        <v>133</v>
      </c>
      <c r="I35" s="203">
        <v>767</v>
      </c>
      <c r="N35" s="161"/>
      <c r="O35" s="161"/>
      <c r="P35" s="161"/>
    </row>
    <row r="36" spans="1:16" s="6" customFormat="1" ht="10.5" customHeight="1" x14ac:dyDescent="0.25">
      <c r="A36" s="201" t="s">
        <v>226</v>
      </c>
      <c r="B36" s="202" t="s">
        <v>510</v>
      </c>
      <c r="C36" s="203">
        <v>6612</v>
      </c>
      <c r="D36" s="203">
        <v>4083</v>
      </c>
      <c r="E36" s="203">
        <v>10695</v>
      </c>
      <c r="F36" s="30"/>
      <c r="G36" s="203">
        <v>359</v>
      </c>
      <c r="H36" s="203">
        <v>270</v>
      </c>
      <c r="I36" s="203">
        <v>629</v>
      </c>
      <c r="N36" s="161"/>
      <c r="O36" s="161"/>
      <c r="P36" s="161"/>
    </row>
    <row r="37" spans="1:16" s="6" customFormat="1" ht="10.5" customHeight="1" x14ac:dyDescent="0.25">
      <c r="A37" s="201" t="s">
        <v>227</v>
      </c>
      <c r="B37" s="202" t="s">
        <v>510</v>
      </c>
      <c r="C37" s="203">
        <v>1469</v>
      </c>
      <c r="D37" s="203">
        <v>803</v>
      </c>
      <c r="E37" s="203">
        <v>2273</v>
      </c>
      <c r="F37" s="30"/>
      <c r="G37" s="203">
        <v>902</v>
      </c>
      <c r="H37" s="203">
        <v>171</v>
      </c>
      <c r="I37" s="203">
        <v>1073</v>
      </c>
      <c r="N37" s="161"/>
      <c r="O37" s="161"/>
      <c r="P37" s="161"/>
    </row>
    <row r="38" spans="1:16" s="6" customFormat="1" ht="10.5" customHeight="1" x14ac:dyDescent="0.25">
      <c r="A38" s="201" t="s">
        <v>228</v>
      </c>
      <c r="B38" s="202" t="s">
        <v>510</v>
      </c>
      <c r="C38" s="203">
        <v>13755</v>
      </c>
      <c r="D38" s="203">
        <v>10416</v>
      </c>
      <c r="E38" s="203">
        <v>24171</v>
      </c>
      <c r="F38" s="30"/>
      <c r="G38" s="203">
        <v>12986</v>
      </c>
      <c r="H38" s="203">
        <v>7115</v>
      </c>
      <c r="I38" s="203">
        <v>20101</v>
      </c>
      <c r="N38" s="161"/>
      <c r="O38" s="161"/>
      <c r="P38" s="161"/>
    </row>
    <row r="39" spans="1:16" s="6" customFormat="1" ht="10.5" customHeight="1" x14ac:dyDescent="0.25">
      <c r="A39" s="201" t="s">
        <v>229</v>
      </c>
      <c r="B39" s="202" t="s">
        <v>510</v>
      </c>
      <c r="C39" s="203" t="s">
        <v>211</v>
      </c>
      <c r="D39" s="203" t="s">
        <v>211</v>
      </c>
      <c r="E39" s="203" t="s">
        <v>211</v>
      </c>
      <c r="F39" s="30"/>
      <c r="G39" s="203" t="s">
        <v>211</v>
      </c>
      <c r="H39" s="203" t="s">
        <v>211</v>
      </c>
      <c r="I39" s="203" t="s">
        <v>211</v>
      </c>
      <c r="N39" s="161"/>
      <c r="O39" s="161"/>
      <c r="P39" s="161"/>
    </row>
    <row r="40" spans="1:16" s="6" customFormat="1" ht="10.5" customHeight="1" x14ac:dyDescent="0.25">
      <c r="A40" s="201" t="s">
        <v>230</v>
      </c>
      <c r="B40" s="202" t="s">
        <v>510</v>
      </c>
      <c r="C40" s="203">
        <v>2789</v>
      </c>
      <c r="D40" s="203">
        <v>2222</v>
      </c>
      <c r="E40" s="203">
        <v>5011</v>
      </c>
      <c r="F40" s="30"/>
      <c r="G40" s="203">
        <v>1029</v>
      </c>
      <c r="H40" s="203">
        <v>295</v>
      </c>
      <c r="I40" s="461">
        <v>1323</v>
      </c>
      <c r="N40" s="161"/>
      <c r="O40" s="161"/>
      <c r="P40" s="161"/>
    </row>
    <row r="41" spans="1:16" s="6" customFormat="1" ht="10.5" customHeight="1" x14ac:dyDescent="0.25">
      <c r="A41" s="201" t="s">
        <v>231</v>
      </c>
      <c r="B41" s="202" t="s">
        <v>510</v>
      </c>
      <c r="C41" s="203">
        <v>963</v>
      </c>
      <c r="D41" s="203">
        <v>102</v>
      </c>
      <c r="E41" s="203">
        <v>1065</v>
      </c>
      <c r="F41" s="30"/>
      <c r="G41" s="203">
        <v>797</v>
      </c>
      <c r="H41" s="203">
        <v>102</v>
      </c>
      <c r="I41" s="203">
        <v>899</v>
      </c>
      <c r="N41" s="161"/>
      <c r="O41" s="161"/>
      <c r="P41" s="161"/>
    </row>
    <row r="42" spans="1:16" s="6" customFormat="1" ht="10.5" customHeight="1" x14ac:dyDescent="0.25">
      <c r="A42" s="201" t="s">
        <v>232</v>
      </c>
      <c r="B42" s="202" t="s">
        <v>510</v>
      </c>
      <c r="C42" s="203">
        <v>1067</v>
      </c>
      <c r="D42" s="203">
        <v>459</v>
      </c>
      <c r="E42" s="203">
        <v>1526</v>
      </c>
      <c r="F42" s="30"/>
      <c r="G42" s="203">
        <v>767</v>
      </c>
      <c r="H42" s="203">
        <v>291</v>
      </c>
      <c r="I42" s="203">
        <v>1059</v>
      </c>
      <c r="N42" s="161"/>
      <c r="O42" s="161"/>
      <c r="P42" s="161"/>
    </row>
    <row r="43" spans="1:16" s="6" customFormat="1" ht="10.5" customHeight="1" x14ac:dyDescent="0.25">
      <c r="A43" s="201" t="s">
        <v>233</v>
      </c>
      <c r="B43" s="202" t="s">
        <v>510</v>
      </c>
      <c r="C43" s="203">
        <v>27855</v>
      </c>
      <c r="D43" s="203">
        <v>4747</v>
      </c>
      <c r="E43" s="203">
        <v>32602</v>
      </c>
      <c r="F43" s="30"/>
      <c r="G43" s="203">
        <v>21881</v>
      </c>
      <c r="H43" s="203">
        <v>2644</v>
      </c>
      <c r="I43" s="203">
        <v>24525</v>
      </c>
      <c r="N43" s="161"/>
      <c r="O43" s="161"/>
      <c r="P43" s="161"/>
    </row>
    <row r="44" spans="1:16" s="6" customFormat="1" ht="10.5" customHeight="1" x14ac:dyDescent="0.25">
      <c r="A44" s="201" t="s">
        <v>462</v>
      </c>
      <c r="B44" s="202" t="s">
        <v>510</v>
      </c>
      <c r="C44" s="203">
        <v>2520</v>
      </c>
      <c r="D44" s="203">
        <v>2589</v>
      </c>
      <c r="E44" s="203">
        <v>5108</v>
      </c>
      <c r="F44" s="30"/>
      <c r="G44" s="203">
        <v>73</v>
      </c>
      <c r="H44" s="203" t="s">
        <v>211</v>
      </c>
      <c r="I44" s="203">
        <v>73</v>
      </c>
      <c r="N44" s="161"/>
      <c r="O44" s="161"/>
      <c r="P44" s="161"/>
    </row>
    <row r="45" spans="1:16" s="6" customFormat="1" ht="10.5" customHeight="1" x14ac:dyDescent="0.25">
      <c r="A45" s="201" t="s">
        <v>234</v>
      </c>
      <c r="B45" s="202" t="s">
        <v>510</v>
      </c>
      <c r="C45" s="203">
        <v>3802</v>
      </c>
      <c r="D45" s="203">
        <v>3832</v>
      </c>
      <c r="E45" s="203">
        <v>7635</v>
      </c>
      <c r="F45" s="30"/>
      <c r="G45" s="203">
        <v>1446</v>
      </c>
      <c r="H45" s="203">
        <v>926</v>
      </c>
      <c r="I45" s="203">
        <v>2371</v>
      </c>
      <c r="N45" s="161"/>
      <c r="O45" s="161"/>
      <c r="P45" s="161"/>
    </row>
    <row r="46" spans="1:16" s="6" customFormat="1" ht="10.5" customHeight="1" x14ac:dyDescent="0.25">
      <c r="A46" s="201" t="s">
        <v>235</v>
      </c>
      <c r="B46" s="202" t="s">
        <v>510</v>
      </c>
      <c r="C46" s="204">
        <v>11785</v>
      </c>
      <c r="D46" s="204">
        <v>3620</v>
      </c>
      <c r="E46" s="204">
        <v>15405</v>
      </c>
      <c r="F46" s="30"/>
      <c r="G46" s="203">
        <v>10138</v>
      </c>
      <c r="H46" s="203">
        <v>2765</v>
      </c>
      <c r="I46" s="203">
        <v>12902</v>
      </c>
      <c r="N46" s="161"/>
      <c r="O46" s="161"/>
      <c r="P46" s="161"/>
    </row>
    <row r="47" spans="1:16" s="6" customFormat="1" ht="10.5" customHeight="1" x14ac:dyDescent="0.25">
      <c r="A47" s="201" t="s">
        <v>473</v>
      </c>
      <c r="B47" s="109" t="s">
        <v>510</v>
      </c>
      <c r="C47" s="204">
        <v>7462</v>
      </c>
      <c r="D47" s="204">
        <v>5844</v>
      </c>
      <c r="E47" s="204">
        <v>13306</v>
      </c>
      <c r="F47" s="204"/>
      <c r="G47" s="203">
        <v>7378</v>
      </c>
      <c r="H47" s="203">
        <v>4887</v>
      </c>
      <c r="I47" s="204">
        <v>12265</v>
      </c>
      <c r="N47" s="161"/>
      <c r="O47" s="161"/>
      <c r="P47" s="161"/>
    </row>
    <row r="48" spans="1:16" s="6" customFormat="1" ht="10.5" customHeight="1" x14ac:dyDescent="0.2">
      <c r="A48" s="201" t="s">
        <v>236</v>
      </c>
      <c r="B48" s="205" t="s">
        <v>510</v>
      </c>
      <c r="C48" s="204">
        <v>6875</v>
      </c>
      <c r="D48" s="204">
        <v>5342</v>
      </c>
      <c r="E48" s="204">
        <v>12217</v>
      </c>
      <c r="F48" s="204"/>
      <c r="G48" s="203">
        <v>6434</v>
      </c>
      <c r="H48" s="203">
        <v>1567</v>
      </c>
      <c r="I48" s="204">
        <v>8001</v>
      </c>
      <c r="N48" s="161"/>
      <c r="O48" s="161"/>
      <c r="P48" s="161"/>
    </row>
    <row r="49" spans="1:16" s="6" customFormat="1" ht="10.5" customHeight="1" x14ac:dyDescent="0.2">
      <c r="A49" s="201" t="s">
        <v>237</v>
      </c>
      <c r="B49" s="205" t="s">
        <v>510</v>
      </c>
      <c r="C49" s="204">
        <v>50942</v>
      </c>
      <c r="D49" s="204">
        <v>12701</v>
      </c>
      <c r="E49" s="204">
        <v>63644</v>
      </c>
      <c r="F49" s="204"/>
      <c r="G49" s="203">
        <v>47903</v>
      </c>
      <c r="H49" s="203">
        <v>10188</v>
      </c>
      <c r="I49" s="204">
        <v>58090</v>
      </c>
      <c r="N49" s="161"/>
      <c r="O49" s="161"/>
      <c r="P49" s="161"/>
    </row>
    <row r="50" spans="1:16" s="6" customFormat="1" ht="10.5" customHeight="1" x14ac:dyDescent="0.25">
      <c r="A50" s="201" t="s">
        <v>238</v>
      </c>
      <c r="B50" s="206" t="s">
        <v>510</v>
      </c>
      <c r="C50" s="207">
        <v>21743</v>
      </c>
      <c r="D50" s="207">
        <v>5153</v>
      </c>
      <c r="E50" s="207">
        <v>26896</v>
      </c>
      <c r="F50" s="207"/>
      <c r="G50" s="203">
        <v>15717</v>
      </c>
      <c r="H50" s="203">
        <v>2570</v>
      </c>
      <c r="I50" s="207">
        <v>18287</v>
      </c>
      <c r="N50" s="161"/>
      <c r="O50" s="161"/>
      <c r="P50" s="161"/>
    </row>
    <row r="51" spans="1:16" s="6" customFormat="1" ht="10.5" customHeight="1" x14ac:dyDescent="0.25">
      <c r="A51" s="362" t="s">
        <v>512</v>
      </c>
      <c r="B51" s="363"/>
      <c r="C51" s="209">
        <v>6500</v>
      </c>
      <c r="D51" s="209">
        <v>3715</v>
      </c>
      <c r="E51" s="209">
        <v>10215</v>
      </c>
      <c r="F51" s="207"/>
      <c r="G51" s="209">
        <v>3075</v>
      </c>
      <c r="H51" s="209">
        <v>1241</v>
      </c>
      <c r="I51" s="209">
        <v>4316</v>
      </c>
      <c r="J51" s="26"/>
      <c r="N51" s="161"/>
      <c r="O51" s="161"/>
      <c r="P51" s="161"/>
    </row>
    <row r="52" spans="1:16" ht="10.5" customHeight="1" x14ac:dyDescent="0.25">
      <c r="A52" s="362" t="s">
        <v>239</v>
      </c>
      <c r="B52" s="363"/>
      <c r="C52" s="209">
        <v>7040</v>
      </c>
      <c r="D52" s="209">
        <v>42</v>
      </c>
      <c r="E52" s="209">
        <v>7082</v>
      </c>
      <c r="F52" s="207"/>
      <c r="G52" s="209">
        <v>7019</v>
      </c>
      <c r="H52" s="405" t="s">
        <v>211</v>
      </c>
      <c r="I52" s="209">
        <v>7019</v>
      </c>
      <c r="N52" s="161"/>
      <c r="O52" s="161"/>
      <c r="P52" s="161"/>
    </row>
    <row r="53" spans="1:16" ht="10.5" customHeight="1" x14ac:dyDescent="0.25">
      <c r="A53" s="208" t="s">
        <v>513</v>
      </c>
      <c r="B53" s="24"/>
      <c r="C53" s="209">
        <v>325246</v>
      </c>
      <c r="D53" s="209">
        <v>184152</v>
      </c>
      <c r="E53" s="209">
        <v>509397</v>
      </c>
      <c r="F53" s="209"/>
      <c r="G53" s="209">
        <v>225683</v>
      </c>
      <c r="H53" s="405">
        <v>82960</v>
      </c>
      <c r="I53" s="209">
        <v>308643</v>
      </c>
      <c r="K53" s="161"/>
      <c r="L53" s="161"/>
      <c r="M53" s="6"/>
      <c r="N53" s="161"/>
      <c r="O53" s="161"/>
      <c r="P53" s="161"/>
    </row>
    <row r="54" spans="1:16" ht="7.5" customHeight="1" x14ac:dyDescent="0.25">
      <c r="A54" s="210"/>
      <c r="B54" s="210"/>
      <c r="C54" s="210"/>
      <c r="D54" s="210"/>
      <c r="E54" s="210"/>
      <c r="F54" s="210"/>
      <c r="G54" s="210"/>
      <c r="H54" s="210"/>
      <c r="I54" s="210"/>
      <c r="J54" s="6"/>
    </row>
    <row r="55" spans="1:16" s="6" customFormat="1" ht="9.75" customHeight="1" x14ac:dyDescent="0.25">
      <c r="A55" s="578" t="s">
        <v>240</v>
      </c>
      <c r="B55" s="578"/>
      <c r="C55" s="578"/>
      <c r="D55" s="578"/>
      <c r="E55" s="578"/>
      <c r="F55" s="578"/>
      <c r="G55" s="578"/>
      <c r="H55" s="578"/>
      <c r="I55" s="578"/>
    </row>
    <row r="56" spans="1:16" s="6" customFormat="1" ht="10" customHeight="1" x14ac:dyDescent="0.25">
      <c r="A56" s="570" t="s">
        <v>241</v>
      </c>
      <c r="B56" s="570"/>
      <c r="C56" s="570"/>
      <c r="D56" s="570"/>
      <c r="E56" s="570"/>
      <c r="F56" s="570"/>
      <c r="G56" s="570"/>
      <c r="H56" s="570"/>
      <c r="I56" s="570"/>
      <c r="J56" s="26"/>
    </row>
    <row r="57" spans="1:16" ht="10" customHeight="1" x14ac:dyDescent="0.25">
      <c r="A57" s="570" t="s">
        <v>242</v>
      </c>
      <c r="B57" s="570"/>
      <c r="C57" s="570"/>
      <c r="D57" s="570"/>
      <c r="E57" s="570"/>
      <c r="F57" s="570"/>
      <c r="G57" s="570"/>
      <c r="H57" s="570"/>
      <c r="I57" s="570"/>
    </row>
    <row r="58" spans="1:16" ht="10" customHeight="1" x14ac:dyDescent="0.25">
      <c r="A58" s="571" t="s">
        <v>514</v>
      </c>
      <c r="B58" s="571"/>
      <c r="C58" s="571"/>
      <c r="D58" s="571"/>
      <c r="E58" s="571"/>
      <c r="F58" s="571"/>
      <c r="G58" s="571"/>
      <c r="H58" s="571"/>
      <c r="I58" s="571"/>
    </row>
    <row r="59" spans="1:16" ht="9.75" customHeight="1" x14ac:dyDescent="0.25">
      <c r="A59" s="572" t="s">
        <v>515</v>
      </c>
      <c r="B59" s="572"/>
      <c r="C59" s="572"/>
      <c r="D59" s="572"/>
      <c r="E59" s="572"/>
      <c r="F59" s="572"/>
      <c r="G59" s="572"/>
      <c r="H59" s="572"/>
      <c r="I59" s="572"/>
      <c r="J59" s="6"/>
    </row>
    <row r="60" spans="1:16" s="6" customFormat="1" ht="14.25" customHeight="1" x14ac:dyDescent="0.2">
      <c r="A60" s="447" t="s">
        <v>478</v>
      </c>
      <c r="B60" s="24"/>
      <c r="C60" s="38"/>
      <c r="D60" s="25"/>
      <c r="E60" s="25"/>
      <c r="F60" s="25"/>
      <c r="G60" s="25"/>
      <c r="H60" s="25"/>
      <c r="I60" s="25"/>
    </row>
    <row r="61" spans="1:16" s="6" customFormat="1" ht="10" customHeight="1" x14ac:dyDescent="0.25">
      <c r="A61" s="26"/>
      <c r="B61" s="85"/>
      <c r="D61" s="59"/>
      <c r="E61" s="59"/>
      <c r="F61" s="59"/>
      <c r="G61" s="59"/>
      <c r="H61" s="59"/>
      <c r="I61" s="59"/>
      <c r="J61" s="26"/>
    </row>
    <row r="66" spans="9:9" ht="10.5" customHeight="1" x14ac:dyDescent="0.25">
      <c r="I66" s="378"/>
    </row>
    <row r="67" spans="9:9" ht="10.5" customHeight="1" x14ac:dyDescent="0.25">
      <c r="I67" s="378"/>
    </row>
  </sheetData>
  <mergeCells count="10">
    <mergeCell ref="A56:I56"/>
    <mergeCell ref="A57:I57"/>
    <mergeCell ref="A58:I58"/>
    <mergeCell ref="A59:I59"/>
    <mergeCell ref="A5:I5"/>
    <mergeCell ref="A6:I6"/>
    <mergeCell ref="A8:A9"/>
    <mergeCell ref="C8:E8"/>
    <mergeCell ref="G8:I8"/>
    <mergeCell ref="A55:I55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5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9.1796875" style="235" customWidth="1"/>
    <col min="2" max="2" width="0.81640625" style="229" customWidth="1"/>
    <col min="3" max="5" width="11.7265625" style="26" customWidth="1"/>
    <col min="6" max="6" width="0.81640625" style="235" customWidth="1"/>
    <col min="7" max="8" width="11" style="26" customWidth="1"/>
    <col min="9" max="9" width="13.81640625" style="26" customWidth="1"/>
    <col min="10" max="16384" width="9.1796875" style="26"/>
  </cols>
  <sheetData>
    <row r="1" spans="1:79" s="212" customFormat="1" ht="12.75" customHeight="1" x14ac:dyDescent="0.25">
      <c r="A1" s="211"/>
    </row>
    <row r="2" spans="1:79" s="212" customFormat="1" ht="12.75" customHeight="1" x14ac:dyDescent="0.25">
      <c r="A2" s="211"/>
    </row>
    <row r="3" spans="1:79" s="214" customFormat="1" ht="12.75" customHeight="1" x14ac:dyDescent="0.25">
      <c r="A3" s="213"/>
    </row>
    <row r="4" spans="1:79" s="216" customFormat="1" ht="12" customHeight="1" x14ac:dyDescent="0.25">
      <c r="A4" s="215" t="s">
        <v>243</v>
      </c>
      <c r="C4" s="393"/>
    </row>
    <row r="5" spans="1:79" s="217" customFormat="1" ht="12.75" customHeight="1" x14ac:dyDescent="0.25">
      <c r="A5" s="580" t="s">
        <v>485</v>
      </c>
      <c r="B5" s="580"/>
      <c r="C5" s="580"/>
      <c r="D5" s="580"/>
      <c r="E5" s="580"/>
      <c r="F5" s="580"/>
      <c r="G5" s="580"/>
      <c r="H5" s="580"/>
      <c r="I5" s="580"/>
    </row>
    <row r="6" spans="1:79" s="218" customFormat="1" ht="12" customHeight="1" x14ac:dyDescent="0.25">
      <c r="A6" s="581" t="s">
        <v>537</v>
      </c>
      <c r="B6" s="581"/>
      <c r="C6" s="581"/>
      <c r="D6" s="581"/>
      <c r="E6" s="581"/>
      <c r="F6" s="581"/>
      <c r="G6" s="581"/>
      <c r="H6" s="581"/>
      <c r="I6" s="581"/>
    </row>
    <row r="7" spans="1:79" s="192" customFormat="1" ht="6" customHeight="1" x14ac:dyDescent="0.2">
      <c r="A7" s="189"/>
      <c r="B7" s="190"/>
      <c r="C7" s="219"/>
      <c r="D7" s="219"/>
      <c r="E7" s="219"/>
      <c r="F7" s="220"/>
    </row>
    <row r="8" spans="1:79" s="192" customFormat="1" ht="15" customHeight="1" x14ac:dyDescent="0.25">
      <c r="A8" s="575" t="s">
        <v>197</v>
      </c>
      <c r="B8" s="221"/>
      <c r="C8" s="582" t="s">
        <v>198</v>
      </c>
      <c r="D8" s="582"/>
      <c r="E8" s="582"/>
      <c r="F8" s="222"/>
      <c r="G8" s="582" t="s">
        <v>244</v>
      </c>
      <c r="H8" s="582"/>
      <c r="I8" s="582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</row>
    <row r="9" spans="1:79" s="192" customFormat="1" ht="15" customHeight="1" x14ac:dyDescent="0.25">
      <c r="A9" s="576"/>
      <c r="B9" s="223"/>
      <c r="C9" s="224" t="s">
        <v>199</v>
      </c>
      <c r="D9" s="224" t="s">
        <v>200</v>
      </c>
      <c r="E9" s="224" t="s">
        <v>20</v>
      </c>
      <c r="F9" s="225"/>
      <c r="G9" s="224" t="s">
        <v>199</v>
      </c>
      <c r="H9" s="224" t="s">
        <v>200</v>
      </c>
      <c r="I9" s="224" t="s">
        <v>20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</row>
    <row r="10" spans="1:79" s="192" customFormat="1" ht="3" customHeight="1" x14ac:dyDescent="0.25">
      <c r="A10" s="226"/>
      <c r="B10" s="227"/>
      <c r="C10" s="228"/>
      <c r="D10" s="228"/>
      <c r="E10" s="228"/>
      <c r="F10" s="229"/>
      <c r="G10" s="228"/>
      <c r="H10" s="228"/>
      <c r="I10" s="228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</row>
    <row r="11" spans="1:79" ht="10" customHeight="1" x14ac:dyDescent="0.25">
      <c r="A11" s="230" t="s">
        <v>538</v>
      </c>
      <c r="B11" s="230"/>
      <c r="C11" s="479">
        <v>169</v>
      </c>
      <c r="D11" s="479">
        <v>163</v>
      </c>
      <c r="E11" s="479">
        <v>332</v>
      </c>
      <c r="F11" s="479"/>
      <c r="G11" s="479">
        <v>169</v>
      </c>
      <c r="H11" s="479">
        <v>162</v>
      </c>
      <c r="I11" s="479">
        <v>332</v>
      </c>
      <c r="K11" s="417"/>
      <c r="L11" s="417"/>
      <c r="O11" s="417"/>
      <c r="P11" s="417"/>
    </row>
    <row r="12" spans="1:79" ht="10" customHeight="1" x14ac:dyDescent="0.25">
      <c r="A12" s="230" t="s">
        <v>201</v>
      </c>
      <c r="B12" s="230"/>
      <c r="C12" s="479">
        <v>466</v>
      </c>
      <c r="D12" s="479">
        <v>447</v>
      </c>
      <c r="E12" s="479">
        <v>913</v>
      </c>
      <c r="F12" s="479"/>
      <c r="G12" s="479">
        <v>28</v>
      </c>
      <c r="H12" s="479" t="s">
        <v>211</v>
      </c>
      <c r="I12" s="479">
        <v>28</v>
      </c>
      <c r="K12" s="417"/>
      <c r="L12" s="417"/>
      <c r="O12" s="417"/>
      <c r="P12" s="417"/>
    </row>
    <row r="13" spans="1:79" ht="10" customHeight="1" x14ac:dyDescent="0.25">
      <c r="A13" s="230" t="s">
        <v>203</v>
      </c>
      <c r="B13" s="230"/>
      <c r="C13" s="479">
        <v>545</v>
      </c>
      <c r="D13" s="479">
        <v>540</v>
      </c>
      <c r="E13" s="479">
        <v>1085</v>
      </c>
      <c r="F13" s="479"/>
      <c r="G13" s="479">
        <v>48</v>
      </c>
      <c r="H13" s="479">
        <v>91</v>
      </c>
      <c r="I13" s="479">
        <v>139</v>
      </c>
      <c r="K13" s="417"/>
      <c r="L13" s="417"/>
      <c r="O13" s="417"/>
      <c r="P13" s="417"/>
    </row>
    <row r="14" spans="1:79" ht="10" customHeight="1" x14ac:dyDescent="0.25">
      <c r="A14" s="230" t="s">
        <v>204</v>
      </c>
      <c r="B14" s="230"/>
      <c r="C14" s="479">
        <v>182</v>
      </c>
      <c r="D14" s="479">
        <v>206</v>
      </c>
      <c r="E14" s="479">
        <v>388</v>
      </c>
      <c r="F14" s="479"/>
      <c r="G14" s="479">
        <v>17</v>
      </c>
      <c r="H14" s="479">
        <v>46</v>
      </c>
      <c r="I14" s="479">
        <v>63</v>
      </c>
      <c r="K14" s="417"/>
      <c r="L14" s="417"/>
      <c r="O14" s="417"/>
      <c r="P14" s="417"/>
    </row>
    <row r="15" spans="1:79" ht="10" customHeight="1" x14ac:dyDescent="0.25">
      <c r="A15" s="230" t="s">
        <v>205</v>
      </c>
      <c r="B15" s="230"/>
      <c r="C15" s="479">
        <v>170</v>
      </c>
      <c r="D15" s="479">
        <v>213</v>
      </c>
      <c r="E15" s="479">
        <v>383</v>
      </c>
      <c r="F15" s="479"/>
      <c r="G15" s="479">
        <v>145</v>
      </c>
      <c r="H15" s="479">
        <v>186</v>
      </c>
      <c r="I15" s="479">
        <v>330</v>
      </c>
      <c r="K15" s="417"/>
      <c r="L15" s="417"/>
      <c r="O15" s="417"/>
      <c r="P15" s="417"/>
    </row>
    <row r="16" spans="1:79" ht="10" customHeight="1" x14ac:dyDescent="0.25">
      <c r="A16" s="230" t="s">
        <v>245</v>
      </c>
      <c r="B16" s="230"/>
      <c r="C16" s="479">
        <v>1866</v>
      </c>
      <c r="D16" s="479">
        <v>1927</v>
      </c>
      <c r="E16" s="479">
        <v>3793</v>
      </c>
      <c r="F16" s="479"/>
      <c r="G16" s="479">
        <v>1866</v>
      </c>
      <c r="H16" s="479">
        <v>1927</v>
      </c>
      <c r="I16" s="479">
        <v>3793</v>
      </c>
      <c r="K16" s="417"/>
      <c r="L16" s="417"/>
      <c r="O16" s="417"/>
      <c r="P16" s="417"/>
    </row>
    <row r="17" spans="1:16" ht="10" customHeight="1" x14ac:dyDescent="0.25">
      <c r="A17" s="230" t="s">
        <v>206</v>
      </c>
      <c r="B17" s="230"/>
      <c r="C17" s="479">
        <v>145</v>
      </c>
      <c r="D17" s="479">
        <v>137</v>
      </c>
      <c r="E17" s="479">
        <v>282</v>
      </c>
      <c r="F17" s="479"/>
      <c r="G17" s="479">
        <v>105</v>
      </c>
      <c r="H17" s="479">
        <v>41</v>
      </c>
      <c r="I17" s="479">
        <v>146</v>
      </c>
      <c r="K17" s="417"/>
      <c r="L17" s="417"/>
      <c r="O17" s="417"/>
      <c r="P17" s="417"/>
    </row>
    <row r="18" spans="1:16" ht="10" customHeight="1" x14ac:dyDescent="0.25">
      <c r="A18" s="230" t="s">
        <v>208</v>
      </c>
      <c r="B18" s="230"/>
      <c r="C18" s="479">
        <v>1597</v>
      </c>
      <c r="D18" s="479">
        <v>1257</v>
      </c>
      <c r="E18" s="479">
        <v>2854</v>
      </c>
      <c r="F18" s="479"/>
      <c r="G18" s="479">
        <v>1352</v>
      </c>
      <c r="H18" s="479">
        <v>1016</v>
      </c>
      <c r="I18" s="479">
        <v>2368</v>
      </c>
      <c r="K18" s="417"/>
      <c r="L18" s="417"/>
      <c r="O18" s="417"/>
      <c r="P18" s="417"/>
    </row>
    <row r="19" spans="1:16" ht="10" customHeight="1" x14ac:dyDescent="0.25">
      <c r="A19" s="230" t="s">
        <v>474</v>
      </c>
      <c r="B19" s="230"/>
      <c r="C19" s="479">
        <v>839</v>
      </c>
      <c r="D19" s="479">
        <v>841</v>
      </c>
      <c r="E19" s="479">
        <v>1680</v>
      </c>
      <c r="F19" s="479"/>
      <c r="G19" s="479">
        <v>839</v>
      </c>
      <c r="H19" s="479">
        <v>841</v>
      </c>
      <c r="I19" s="479">
        <v>1680</v>
      </c>
      <c r="K19" s="417"/>
      <c r="L19" s="417"/>
      <c r="O19" s="417"/>
      <c r="P19" s="417"/>
    </row>
    <row r="20" spans="1:16" ht="10" customHeight="1" x14ac:dyDescent="0.25">
      <c r="A20" s="230" t="s">
        <v>475</v>
      </c>
      <c r="B20" s="230"/>
      <c r="C20" s="479">
        <v>581</v>
      </c>
      <c r="D20" s="479">
        <v>474</v>
      </c>
      <c r="E20" s="479">
        <v>1055</v>
      </c>
      <c r="F20" s="479"/>
      <c r="G20" s="479">
        <v>581</v>
      </c>
      <c r="H20" s="479">
        <v>474</v>
      </c>
      <c r="I20" s="479">
        <v>1055</v>
      </c>
      <c r="K20" s="417"/>
      <c r="L20" s="417"/>
      <c r="O20" s="417"/>
      <c r="P20" s="417"/>
    </row>
    <row r="21" spans="1:16" ht="10" customHeight="1" x14ac:dyDescent="0.25">
      <c r="A21" s="230" t="s">
        <v>476</v>
      </c>
      <c r="B21" s="230"/>
      <c r="C21" s="479">
        <v>1653</v>
      </c>
      <c r="D21" s="479">
        <v>1572</v>
      </c>
      <c r="E21" s="479">
        <v>3225</v>
      </c>
      <c r="F21" s="479"/>
      <c r="G21" s="479">
        <v>1653</v>
      </c>
      <c r="H21" s="479">
        <v>1572</v>
      </c>
      <c r="I21" s="479">
        <v>3225</v>
      </c>
      <c r="K21" s="417"/>
      <c r="L21" s="417"/>
      <c r="O21" s="417"/>
      <c r="P21" s="417"/>
    </row>
    <row r="22" spans="1:16" ht="10" customHeight="1" x14ac:dyDescent="0.25">
      <c r="A22" s="230" t="s">
        <v>477</v>
      </c>
      <c r="B22" s="230"/>
      <c r="C22" s="479">
        <v>1523</v>
      </c>
      <c r="D22" s="479">
        <v>1543</v>
      </c>
      <c r="E22" s="479">
        <v>3066</v>
      </c>
      <c r="F22" s="479"/>
      <c r="G22" s="479">
        <v>1517</v>
      </c>
      <c r="H22" s="479">
        <v>1536</v>
      </c>
      <c r="I22" s="479">
        <v>3053</v>
      </c>
      <c r="K22" s="417"/>
      <c r="L22" s="417"/>
      <c r="O22" s="417"/>
      <c r="P22" s="417"/>
    </row>
    <row r="23" spans="1:16" ht="10" customHeight="1" x14ac:dyDescent="0.25">
      <c r="A23" s="230" t="s">
        <v>539</v>
      </c>
      <c r="B23" s="230"/>
      <c r="C23" s="479">
        <v>198</v>
      </c>
      <c r="D23" s="479">
        <v>204</v>
      </c>
      <c r="E23" s="479">
        <v>402</v>
      </c>
      <c r="F23" s="479"/>
      <c r="G23" s="479">
        <v>198</v>
      </c>
      <c r="H23" s="479">
        <v>204</v>
      </c>
      <c r="I23" s="479">
        <v>402</v>
      </c>
      <c r="K23" s="417"/>
      <c r="L23" s="417"/>
      <c r="O23" s="417"/>
      <c r="P23" s="417"/>
    </row>
    <row r="24" spans="1:16" ht="10" customHeight="1" x14ac:dyDescent="0.25">
      <c r="A24" s="230" t="s">
        <v>214</v>
      </c>
      <c r="B24" s="230"/>
      <c r="C24" s="479">
        <v>1271</v>
      </c>
      <c r="D24" s="479">
        <v>1289</v>
      </c>
      <c r="E24" s="479">
        <v>2561</v>
      </c>
      <c r="F24" s="479"/>
      <c r="G24" s="479">
        <v>899</v>
      </c>
      <c r="H24" s="479">
        <v>924</v>
      </c>
      <c r="I24" s="479">
        <v>1823</v>
      </c>
      <c r="K24" s="417"/>
      <c r="L24" s="417"/>
      <c r="O24" s="417"/>
      <c r="P24" s="417"/>
    </row>
    <row r="25" spans="1:16" ht="10" customHeight="1" x14ac:dyDescent="0.25">
      <c r="A25" s="230" t="s">
        <v>246</v>
      </c>
      <c r="B25" s="230"/>
      <c r="C25" s="479">
        <v>318</v>
      </c>
      <c r="D25" s="479">
        <v>309</v>
      </c>
      <c r="E25" s="479">
        <v>627</v>
      </c>
      <c r="F25" s="479"/>
      <c r="G25" s="479">
        <v>311</v>
      </c>
      <c r="H25" s="479">
        <v>303</v>
      </c>
      <c r="I25" s="479">
        <v>614</v>
      </c>
      <c r="K25" s="417"/>
      <c r="L25" s="417"/>
      <c r="O25" s="417"/>
      <c r="P25" s="417"/>
    </row>
    <row r="26" spans="1:16" ht="10" customHeight="1" x14ac:dyDescent="0.25">
      <c r="A26" s="230" t="s">
        <v>216</v>
      </c>
      <c r="B26" s="230"/>
      <c r="C26" s="479">
        <v>725</v>
      </c>
      <c r="D26" s="479">
        <v>703</v>
      </c>
      <c r="E26" s="479">
        <v>1428</v>
      </c>
      <c r="F26" s="479"/>
      <c r="G26" s="479">
        <v>725</v>
      </c>
      <c r="H26" s="479">
        <v>703</v>
      </c>
      <c r="I26" s="479">
        <v>1428</v>
      </c>
      <c r="K26" s="417"/>
      <c r="L26" s="417"/>
      <c r="O26" s="417"/>
      <c r="P26" s="417"/>
    </row>
    <row r="27" spans="1:16" ht="10" customHeight="1" x14ac:dyDescent="0.25">
      <c r="A27" s="230" t="s">
        <v>217</v>
      </c>
      <c r="B27" s="230"/>
      <c r="C27" s="479">
        <v>346</v>
      </c>
      <c r="D27" s="479">
        <v>369</v>
      </c>
      <c r="E27" s="479">
        <v>715</v>
      </c>
      <c r="F27" s="479"/>
      <c r="G27" s="479">
        <v>76</v>
      </c>
      <c r="H27" s="479">
        <v>289</v>
      </c>
      <c r="I27" s="479">
        <v>364</v>
      </c>
      <c r="K27" s="417"/>
      <c r="L27" s="417"/>
      <c r="O27" s="417"/>
      <c r="P27" s="417"/>
    </row>
    <row r="28" spans="1:16" ht="10" customHeight="1" x14ac:dyDescent="0.25">
      <c r="A28" s="230" t="s">
        <v>218</v>
      </c>
      <c r="B28" s="230"/>
      <c r="C28" s="479">
        <v>1545</v>
      </c>
      <c r="D28" s="479">
        <v>1567</v>
      </c>
      <c r="E28" s="479">
        <v>3113</v>
      </c>
      <c r="F28" s="479"/>
      <c r="G28" s="479">
        <v>1255</v>
      </c>
      <c r="H28" s="479">
        <v>1258</v>
      </c>
      <c r="I28" s="479">
        <v>2513</v>
      </c>
      <c r="K28" s="417"/>
      <c r="L28" s="417"/>
      <c r="O28" s="417"/>
      <c r="P28" s="417"/>
    </row>
    <row r="29" spans="1:16" ht="10" customHeight="1" x14ac:dyDescent="0.25">
      <c r="A29" s="230" t="s">
        <v>219</v>
      </c>
      <c r="B29" s="230"/>
      <c r="C29" s="479">
        <v>4944</v>
      </c>
      <c r="D29" s="479">
        <v>4910</v>
      </c>
      <c r="E29" s="479">
        <v>9854</v>
      </c>
      <c r="F29" s="479"/>
      <c r="G29" s="479">
        <v>4930</v>
      </c>
      <c r="H29" s="479">
        <v>4902</v>
      </c>
      <c r="I29" s="479">
        <v>9832</v>
      </c>
      <c r="K29" s="417"/>
      <c r="L29" s="417"/>
      <c r="O29" s="417"/>
      <c r="P29" s="417"/>
    </row>
    <row r="30" spans="1:16" ht="10" customHeight="1" x14ac:dyDescent="0.25">
      <c r="A30" s="230" t="s">
        <v>220</v>
      </c>
      <c r="B30" s="230"/>
      <c r="C30" s="479">
        <v>437</v>
      </c>
      <c r="D30" s="479">
        <v>564</v>
      </c>
      <c r="E30" s="479">
        <v>1001</v>
      </c>
      <c r="F30" s="479"/>
      <c r="G30" s="479">
        <v>437</v>
      </c>
      <c r="H30" s="479">
        <v>564</v>
      </c>
      <c r="I30" s="479">
        <v>1001</v>
      </c>
      <c r="K30" s="417"/>
      <c r="L30" s="417"/>
      <c r="O30" s="417"/>
      <c r="P30" s="417"/>
    </row>
    <row r="31" spans="1:16" ht="10" customHeight="1" x14ac:dyDescent="0.25">
      <c r="A31" s="230" t="s">
        <v>222</v>
      </c>
      <c r="B31" s="230"/>
      <c r="C31" s="479">
        <v>3644</v>
      </c>
      <c r="D31" s="479">
        <v>3658</v>
      </c>
      <c r="E31" s="479">
        <v>7302</v>
      </c>
      <c r="F31" s="479"/>
      <c r="G31" s="479">
        <v>3640</v>
      </c>
      <c r="H31" s="479">
        <v>3615</v>
      </c>
      <c r="I31" s="479">
        <v>7255</v>
      </c>
      <c r="K31" s="417"/>
      <c r="L31" s="417"/>
      <c r="O31" s="417"/>
      <c r="P31" s="417"/>
    </row>
    <row r="32" spans="1:16" ht="10" customHeight="1" x14ac:dyDescent="0.25">
      <c r="A32" s="230" t="s">
        <v>223</v>
      </c>
      <c r="B32" s="230"/>
      <c r="C32" s="479">
        <v>1779</v>
      </c>
      <c r="D32" s="479">
        <v>1724</v>
      </c>
      <c r="E32" s="479">
        <v>3502</v>
      </c>
      <c r="F32" s="479"/>
      <c r="G32" s="479">
        <v>1774</v>
      </c>
      <c r="H32" s="479">
        <v>1724</v>
      </c>
      <c r="I32" s="479">
        <v>3498</v>
      </c>
      <c r="K32" s="417"/>
      <c r="L32" s="417"/>
      <c r="O32" s="417"/>
      <c r="P32" s="417"/>
    </row>
    <row r="33" spans="1:16" ht="10" customHeight="1" x14ac:dyDescent="0.25">
      <c r="A33" s="230" t="s">
        <v>225</v>
      </c>
      <c r="B33" s="230"/>
      <c r="C33" s="479">
        <v>742</v>
      </c>
      <c r="D33" s="479">
        <v>768</v>
      </c>
      <c r="E33" s="479">
        <v>1510</v>
      </c>
      <c r="F33" s="479"/>
      <c r="G33" s="479">
        <v>680</v>
      </c>
      <c r="H33" s="479">
        <v>711</v>
      </c>
      <c r="I33" s="479">
        <v>1391</v>
      </c>
      <c r="K33" s="417"/>
      <c r="L33" s="417"/>
      <c r="O33" s="417"/>
      <c r="P33" s="417"/>
    </row>
    <row r="34" spans="1:16" ht="10" customHeight="1" x14ac:dyDescent="0.25">
      <c r="A34" s="230" t="s">
        <v>226</v>
      </c>
      <c r="B34" s="230"/>
      <c r="C34" s="479">
        <v>925</v>
      </c>
      <c r="D34" s="479">
        <v>983</v>
      </c>
      <c r="E34" s="479">
        <v>1908</v>
      </c>
      <c r="F34" s="479"/>
      <c r="G34" s="479">
        <v>827</v>
      </c>
      <c r="H34" s="479">
        <v>903</v>
      </c>
      <c r="I34" s="479">
        <v>1730</v>
      </c>
      <c r="K34" s="417"/>
      <c r="L34" s="417"/>
      <c r="O34" s="417"/>
      <c r="P34" s="417"/>
    </row>
    <row r="35" spans="1:16" ht="10" customHeight="1" x14ac:dyDescent="0.25">
      <c r="A35" s="230" t="s">
        <v>227</v>
      </c>
      <c r="B35" s="230"/>
      <c r="C35" s="479">
        <v>1619</v>
      </c>
      <c r="D35" s="479">
        <v>1599</v>
      </c>
      <c r="E35" s="479">
        <v>3218</v>
      </c>
      <c r="F35" s="479"/>
      <c r="G35" s="479">
        <v>1619</v>
      </c>
      <c r="H35" s="479">
        <v>1596</v>
      </c>
      <c r="I35" s="479">
        <v>3215</v>
      </c>
      <c r="K35" s="417"/>
      <c r="L35" s="417"/>
      <c r="O35" s="417"/>
      <c r="P35" s="417"/>
    </row>
    <row r="36" spans="1:16" ht="10" customHeight="1" x14ac:dyDescent="0.25">
      <c r="A36" s="230" t="s">
        <v>247</v>
      </c>
      <c r="B36" s="230"/>
      <c r="C36" s="479">
        <v>344</v>
      </c>
      <c r="D36" s="479">
        <v>326</v>
      </c>
      <c r="E36" s="479">
        <v>670</v>
      </c>
      <c r="F36" s="479"/>
      <c r="G36" s="479">
        <v>344</v>
      </c>
      <c r="H36" s="479">
        <v>326</v>
      </c>
      <c r="I36" s="479">
        <v>670</v>
      </c>
      <c r="K36" s="417"/>
      <c r="L36" s="417"/>
      <c r="O36" s="417"/>
      <c r="P36" s="417"/>
    </row>
    <row r="37" spans="1:16" ht="10" customHeight="1" x14ac:dyDescent="0.25">
      <c r="A37" s="230" t="s">
        <v>248</v>
      </c>
      <c r="B37" s="230"/>
      <c r="C37" s="479">
        <v>182</v>
      </c>
      <c r="D37" s="479">
        <v>157</v>
      </c>
      <c r="E37" s="479">
        <v>339</v>
      </c>
      <c r="F37" s="479"/>
      <c r="G37" s="479">
        <v>182</v>
      </c>
      <c r="H37" s="479">
        <v>157</v>
      </c>
      <c r="I37" s="479">
        <v>339</v>
      </c>
      <c r="K37" s="417"/>
      <c r="L37" s="417"/>
      <c r="O37" s="417"/>
      <c r="P37" s="417"/>
    </row>
    <row r="38" spans="1:16" ht="10" customHeight="1" x14ac:dyDescent="0.25">
      <c r="A38" s="230" t="s">
        <v>230</v>
      </c>
      <c r="B38" s="230"/>
      <c r="C38" s="479">
        <v>596</v>
      </c>
      <c r="D38" s="479">
        <v>600</v>
      </c>
      <c r="E38" s="479">
        <v>1195</v>
      </c>
      <c r="F38" s="479"/>
      <c r="G38" s="479">
        <v>451</v>
      </c>
      <c r="H38" s="479">
        <v>456</v>
      </c>
      <c r="I38" s="479">
        <v>907</v>
      </c>
      <c r="K38" s="417"/>
      <c r="L38" s="417"/>
      <c r="O38" s="417"/>
      <c r="P38" s="417"/>
    </row>
    <row r="39" spans="1:16" ht="10" customHeight="1" x14ac:dyDescent="0.25">
      <c r="A39" s="230" t="s">
        <v>231</v>
      </c>
      <c r="B39" s="230"/>
      <c r="C39" s="479">
        <v>322</v>
      </c>
      <c r="D39" s="479">
        <v>325</v>
      </c>
      <c r="E39" s="479">
        <v>647</v>
      </c>
      <c r="F39" s="479"/>
      <c r="G39" s="479">
        <v>322</v>
      </c>
      <c r="H39" s="479">
        <v>325</v>
      </c>
      <c r="I39" s="479">
        <v>647</v>
      </c>
      <c r="K39" s="417"/>
      <c r="L39" s="417"/>
      <c r="O39" s="417"/>
      <c r="P39" s="417"/>
    </row>
    <row r="40" spans="1:16" ht="10" customHeight="1" x14ac:dyDescent="0.25">
      <c r="A40" s="230" t="s">
        <v>540</v>
      </c>
      <c r="B40" s="230"/>
      <c r="C40" s="479">
        <v>233</v>
      </c>
      <c r="D40" s="479">
        <v>243</v>
      </c>
      <c r="E40" s="479">
        <v>477</v>
      </c>
      <c r="F40" s="479"/>
      <c r="G40" s="479">
        <v>233</v>
      </c>
      <c r="H40" s="479">
        <v>243</v>
      </c>
      <c r="I40" s="479">
        <v>477</v>
      </c>
      <c r="K40" s="417"/>
      <c r="L40" s="417"/>
      <c r="O40" s="417"/>
      <c r="P40" s="417"/>
    </row>
    <row r="41" spans="1:16" ht="10" customHeight="1" x14ac:dyDescent="0.25">
      <c r="A41" s="230" t="s">
        <v>249</v>
      </c>
      <c r="B41" s="230"/>
      <c r="C41" s="479">
        <v>901</v>
      </c>
      <c r="D41" s="479">
        <v>900</v>
      </c>
      <c r="E41" s="479">
        <v>1801</v>
      </c>
      <c r="F41" s="479"/>
      <c r="G41" s="479">
        <v>901</v>
      </c>
      <c r="H41" s="479">
        <v>900</v>
      </c>
      <c r="I41" s="479">
        <v>1801</v>
      </c>
      <c r="K41" s="417"/>
      <c r="L41" s="417"/>
      <c r="O41" s="417"/>
      <c r="P41" s="417"/>
    </row>
    <row r="42" spans="1:16" ht="10" customHeight="1" x14ac:dyDescent="0.25">
      <c r="A42" s="230" t="s">
        <v>462</v>
      </c>
      <c r="B42" s="230"/>
      <c r="C42" s="479">
        <v>4770</v>
      </c>
      <c r="D42" s="479">
        <v>4846</v>
      </c>
      <c r="E42" s="479">
        <v>9615</v>
      </c>
      <c r="F42" s="479"/>
      <c r="G42" s="479">
        <v>4770</v>
      </c>
      <c r="H42" s="479">
        <v>4846</v>
      </c>
      <c r="I42" s="479">
        <v>9615</v>
      </c>
      <c r="K42" s="417"/>
      <c r="L42" s="417"/>
      <c r="O42" s="417"/>
      <c r="P42" s="417"/>
    </row>
    <row r="43" spans="1:16" ht="10" customHeight="1" x14ac:dyDescent="0.25">
      <c r="A43" s="230" t="s">
        <v>234</v>
      </c>
      <c r="B43" s="230"/>
      <c r="C43" s="479">
        <v>115</v>
      </c>
      <c r="D43" s="479">
        <v>109</v>
      </c>
      <c r="E43" s="479">
        <v>224</v>
      </c>
      <c r="F43" s="479"/>
      <c r="G43" s="479">
        <v>112</v>
      </c>
      <c r="H43" s="479">
        <v>108</v>
      </c>
      <c r="I43" s="479">
        <v>220</v>
      </c>
      <c r="K43" s="417"/>
      <c r="L43" s="417"/>
      <c r="O43" s="417"/>
      <c r="P43" s="417"/>
    </row>
    <row r="44" spans="1:16" ht="10" customHeight="1" x14ac:dyDescent="0.25">
      <c r="A44" s="230" t="s">
        <v>235</v>
      </c>
      <c r="B44" s="230"/>
      <c r="C44" s="479">
        <v>452</v>
      </c>
      <c r="D44" s="479">
        <v>435</v>
      </c>
      <c r="E44" s="479">
        <v>887</v>
      </c>
      <c r="F44" s="479"/>
      <c r="G44" s="479">
        <v>169</v>
      </c>
      <c r="H44" s="479">
        <v>156</v>
      </c>
      <c r="I44" s="479">
        <v>325</v>
      </c>
      <c r="K44" s="417"/>
      <c r="L44" s="417"/>
      <c r="O44" s="417"/>
      <c r="P44" s="417"/>
    </row>
    <row r="45" spans="1:16" ht="10" customHeight="1" x14ac:dyDescent="0.25">
      <c r="A45" s="230" t="s">
        <v>250</v>
      </c>
      <c r="B45" s="230"/>
      <c r="C45" s="479">
        <v>736</v>
      </c>
      <c r="D45" s="479">
        <v>751</v>
      </c>
      <c r="E45" s="479">
        <v>1487</v>
      </c>
      <c r="F45" s="479"/>
      <c r="G45" s="479">
        <v>736</v>
      </c>
      <c r="H45" s="479">
        <v>751</v>
      </c>
      <c r="I45" s="479">
        <v>1487</v>
      </c>
      <c r="K45" s="417"/>
      <c r="L45" s="417"/>
      <c r="O45" s="417"/>
      <c r="P45" s="417"/>
    </row>
    <row r="46" spans="1:16" ht="9.75" customHeight="1" x14ac:dyDescent="0.25">
      <c r="A46" s="230" t="s">
        <v>251</v>
      </c>
      <c r="B46" s="230"/>
      <c r="C46" s="479">
        <v>850</v>
      </c>
      <c r="D46" s="479">
        <v>851</v>
      </c>
      <c r="E46" s="479">
        <v>1701</v>
      </c>
      <c r="F46" s="479"/>
      <c r="G46" s="479">
        <v>850</v>
      </c>
      <c r="H46" s="479">
        <v>851</v>
      </c>
      <c r="I46" s="479">
        <v>1701</v>
      </c>
      <c r="K46" s="417"/>
      <c r="L46" s="417"/>
      <c r="O46" s="417"/>
      <c r="P46" s="417"/>
    </row>
    <row r="47" spans="1:16" ht="9.75" customHeight="1" x14ac:dyDescent="0.25">
      <c r="A47" s="230" t="s">
        <v>238</v>
      </c>
      <c r="B47" s="230"/>
      <c r="C47" s="479">
        <v>153</v>
      </c>
      <c r="D47" s="479">
        <v>147</v>
      </c>
      <c r="E47" s="479">
        <v>300</v>
      </c>
      <c r="F47" s="479"/>
      <c r="G47" s="479">
        <v>56</v>
      </c>
      <c r="H47" s="479">
        <v>26</v>
      </c>
      <c r="I47" s="479">
        <v>82</v>
      </c>
    </row>
    <row r="48" spans="1:16" s="85" customFormat="1" ht="9.75" customHeight="1" x14ac:dyDescent="0.25">
      <c r="A48" s="474" t="s">
        <v>359</v>
      </c>
      <c r="B48" s="474"/>
      <c r="C48" s="480">
        <v>877</v>
      </c>
      <c r="D48" s="480">
        <v>859</v>
      </c>
      <c r="E48" s="480">
        <v>1736</v>
      </c>
      <c r="F48" s="480"/>
      <c r="G48" s="480">
        <v>726</v>
      </c>
      <c r="H48" s="480">
        <v>739</v>
      </c>
      <c r="I48" s="480">
        <v>1465</v>
      </c>
    </row>
    <row r="49" spans="1:9" s="85" customFormat="1" ht="9.75" customHeight="1" x14ac:dyDescent="0.25">
      <c r="A49" s="474" t="s">
        <v>484</v>
      </c>
      <c r="B49" s="474"/>
      <c r="C49" s="480">
        <v>39541</v>
      </c>
      <c r="D49" s="480">
        <v>39322</v>
      </c>
      <c r="E49" s="480">
        <v>78863</v>
      </c>
      <c r="F49" s="480"/>
      <c r="G49" s="480">
        <v>36322</v>
      </c>
      <c r="H49" s="480">
        <v>36280</v>
      </c>
      <c r="I49" s="480">
        <v>72602</v>
      </c>
    </row>
    <row r="50" spans="1:9" ht="5.25" customHeight="1" x14ac:dyDescent="0.3">
      <c r="A50" s="210"/>
      <c r="B50" s="475"/>
      <c r="C50" s="231"/>
      <c r="D50" s="231"/>
      <c r="E50" s="231"/>
      <c r="F50" s="475"/>
      <c r="G50" s="462"/>
      <c r="H50" s="462"/>
      <c r="I50" s="462"/>
    </row>
    <row r="51" spans="1:9" x14ac:dyDescent="0.25">
      <c r="A51" s="229"/>
      <c r="C51" s="232"/>
      <c r="D51" s="232"/>
      <c r="E51" s="232"/>
      <c r="F51" s="229"/>
      <c r="G51" s="85"/>
      <c r="H51" s="85"/>
      <c r="I51" s="85"/>
    </row>
    <row r="52" spans="1:9" x14ac:dyDescent="0.25">
      <c r="A52" s="233" t="s">
        <v>240</v>
      </c>
      <c r="B52" s="206"/>
      <c r="C52" s="111"/>
      <c r="D52" s="111"/>
      <c r="E52" s="111"/>
      <c r="F52" s="9"/>
      <c r="G52" s="9"/>
      <c r="H52" s="9"/>
      <c r="I52" s="9"/>
    </row>
    <row r="53" spans="1:9" x14ac:dyDescent="0.25">
      <c r="A53" s="570" t="s">
        <v>241</v>
      </c>
      <c r="B53" s="570"/>
      <c r="C53" s="570"/>
      <c r="D53" s="570"/>
      <c r="E53" s="570"/>
      <c r="F53" s="570"/>
      <c r="G53" s="570"/>
      <c r="H53" s="570"/>
      <c r="I53" s="570"/>
    </row>
    <row r="54" spans="1:9" ht="18" customHeight="1" x14ac:dyDescent="0.25">
      <c r="A54" s="579" t="s">
        <v>252</v>
      </c>
      <c r="B54" s="579"/>
      <c r="C54" s="579"/>
      <c r="D54" s="579"/>
      <c r="E54" s="579"/>
      <c r="F54" s="579"/>
      <c r="G54" s="579"/>
      <c r="H54" s="579"/>
      <c r="I54" s="579"/>
    </row>
    <row r="55" spans="1:9" x14ac:dyDescent="0.25">
      <c r="A55" s="233" t="s">
        <v>443</v>
      </c>
      <c r="B55" s="233"/>
      <c r="C55" s="202"/>
      <c r="D55" s="202"/>
      <c r="E55" s="202"/>
      <c r="F55" s="234"/>
      <c r="G55" s="446"/>
      <c r="H55" s="446"/>
      <c r="I55" s="446"/>
    </row>
    <row r="56" spans="1:9" x14ac:dyDescent="0.25">
      <c r="A56" s="233" t="s">
        <v>541</v>
      </c>
      <c r="C56" s="85"/>
      <c r="D56" s="85"/>
      <c r="E56" s="85"/>
      <c r="F56" s="229"/>
      <c r="G56" s="85"/>
      <c r="H56" s="85"/>
      <c r="I56" s="85"/>
    </row>
    <row r="57" spans="1:9" x14ac:dyDescent="0.25">
      <c r="A57" s="447" t="s">
        <v>478</v>
      </c>
    </row>
    <row r="58" spans="1:9" x14ac:dyDescent="0.25">
      <c r="C58" s="59"/>
      <c r="D58" s="59"/>
      <c r="E58" s="59"/>
      <c r="F58" s="59"/>
      <c r="G58" s="59"/>
      <c r="H58" s="59"/>
      <c r="I58" s="59"/>
    </row>
    <row r="59" spans="1:9" x14ac:dyDescent="0.25">
      <c r="C59" s="59"/>
      <c r="D59" s="59"/>
      <c r="E59" s="59"/>
      <c r="F59" s="59"/>
      <c r="G59" s="59"/>
      <c r="H59" s="59"/>
      <c r="I59" s="59"/>
    </row>
  </sheetData>
  <mergeCells count="7">
    <mergeCell ref="A53:I53"/>
    <mergeCell ref="A54:I54"/>
    <mergeCell ref="A5:I5"/>
    <mergeCell ref="A6:I6"/>
    <mergeCell ref="A8:A9"/>
    <mergeCell ref="C8:E8"/>
    <mergeCell ref="G8:I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1.7265625" style="7" customWidth="1"/>
    <col min="2" max="10" width="9.7265625" style="7" customWidth="1"/>
    <col min="11" max="16384" width="9.1796875" style="7"/>
  </cols>
  <sheetData>
    <row r="1" spans="1:12" s="1" customFormat="1" ht="12.75" customHeight="1" x14ac:dyDescent="0.25"/>
    <row r="2" spans="1:12" s="1" customFormat="1" ht="12.75" customHeight="1" x14ac:dyDescent="0.25"/>
    <row r="3" spans="1:12" s="3" customFormat="1" ht="12.75" customHeight="1" x14ac:dyDescent="0.25">
      <c r="A3" s="2"/>
    </row>
    <row r="4" spans="1:12" s="4" customFormat="1" ht="12" customHeight="1" x14ac:dyDescent="0.25">
      <c r="A4" s="4" t="s">
        <v>253</v>
      </c>
      <c r="B4" s="394"/>
    </row>
    <row r="5" spans="1:12" s="60" customFormat="1" ht="12" customHeight="1" x14ac:dyDescent="0.25">
      <c r="A5" s="542" t="s">
        <v>254</v>
      </c>
      <c r="B5" s="542"/>
      <c r="C5" s="542"/>
      <c r="D5" s="542"/>
      <c r="E5" s="542"/>
      <c r="F5" s="542"/>
      <c r="G5" s="542"/>
      <c r="H5" s="542"/>
      <c r="I5" s="542"/>
      <c r="J5" s="542"/>
    </row>
    <row r="6" spans="1:12" s="6" customFormat="1" ht="12" customHeight="1" x14ac:dyDescent="0.25">
      <c r="A6" s="516" t="s">
        <v>542</v>
      </c>
      <c r="B6" s="516"/>
      <c r="C6" s="516"/>
      <c r="D6" s="516"/>
      <c r="E6" s="516"/>
      <c r="F6" s="516"/>
      <c r="G6" s="441"/>
      <c r="H6" s="441"/>
      <c r="I6" s="441"/>
      <c r="J6" s="5"/>
    </row>
    <row r="7" spans="1:12" ht="6" customHeight="1" x14ac:dyDescent="0.2"/>
    <row r="8" spans="1:12" ht="20.149999999999999" customHeight="1" x14ac:dyDescent="0.2">
      <c r="A8" s="236" t="s">
        <v>26</v>
      </c>
      <c r="B8" s="418">
        <v>2015</v>
      </c>
      <c r="C8" s="418">
        <v>2016</v>
      </c>
      <c r="D8" s="418">
        <v>2017</v>
      </c>
      <c r="E8" s="418">
        <v>2018</v>
      </c>
      <c r="F8" s="418">
        <v>2019</v>
      </c>
      <c r="G8" s="418">
        <v>2020</v>
      </c>
      <c r="H8" s="418">
        <v>2021</v>
      </c>
      <c r="I8" s="418">
        <v>2022</v>
      </c>
      <c r="J8" s="10" t="s">
        <v>543</v>
      </c>
    </row>
    <row r="9" spans="1:12" ht="3" customHeight="1" x14ac:dyDescent="0.2">
      <c r="A9" s="237"/>
      <c r="B9" s="238"/>
      <c r="C9" s="238"/>
      <c r="D9" s="38"/>
      <c r="E9" s="38"/>
      <c r="F9" s="38"/>
      <c r="G9" s="38"/>
      <c r="H9" s="38"/>
      <c r="J9" s="239"/>
    </row>
    <row r="10" spans="1:12" s="9" customFormat="1" ht="11.25" customHeight="1" x14ac:dyDescent="0.25">
      <c r="A10" s="76" t="s">
        <v>29</v>
      </c>
      <c r="B10" s="242">
        <v>458</v>
      </c>
      <c r="C10" s="242">
        <v>462</v>
      </c>
      <c r="D10" s="35">
        <v>475.2</v>
      </c>
      <c r="E10" s="35">
        <v>502</v>
      </c>
      <c r="F10" s="35">
        <v>508.1</v>
      </c>
      <c r="G10" s="35">
        <v>469.6</v>
      </c>
      <c r="H10" s="35">
        <v>501.6</v>
      </c>
      <c r="I10" s="35">
        <v>509.4</v>
      </c>
      <c r="J10" s="35">
        <v>1.5550239234449776</v>
      </c>
      <c r="K10" s="32"/>
      <c r="L10" s="31"/>
    </row>
    <row r="11" spans="1:12" s="9" customFormat="1" ht="11.25" customHeight="1" x14ac:dyDescent="0.25">
      <c r="A11" s="9" t="s">
        <v>144</v>
      </c>
      <c r="B11" s="240">
        <v>241.5</v>
      </c>
      <c r="C11" s="32">
        <v>253.5</v>
      </c>
      <c r="D11" s="31">
        <v>257.89999999999998</v>
      </c>
      <c r="E11" s="31">
        <v>270.3</v>
      </c>
      <c r="F11" s="31">
        <v>277.8</v>
      </c>
      <c r="G11" s="31">
        <v>268.7</v>
      </c>
      <c r="H11" s="31">
        <v>288.8</v>
      </c>
      <c r="I11" s="9">
        <v>288.2</v>
      </c>
      <c r="J11" s="31">
        <v>-0.20775623268698951</v>
      </c>
      <c r="K11" s="32"/>
      <c r="L11" s="31"/>
    </row>
    <row r="12" spans="1:12" s="9" customFormat="1" ht="11.25" customHeight="1" x14ac:dyDescent="0.25">
      <c r="A12" s="9" t="s">
        <v>33</v>
      </c>
      <c r="B12" s="240">
        <v>27.2</v>
      </c>
      <c r="C12" s="32">
        <v>28.7</v>
      </c>
      <c r="D12" s="31">
        <v>31</v>
      </c>
      <c r="E12" s="31">
        <v>27.9</v>
      </c>
      <c r="F12" s="31">
        <v>31</v>
      </c>
      <c r="G12" s="31">
        <v>25.3</v>
      </c>
      <c r="H12" s="31">
        <v>25.6</v>
      </c>
      <c r="I12" s="9">
        <v>30.7</v>
      </c>
      <c r="J12" s="31">
        <v>19.921875</v>
      </c>
      <c r="K12" s="32"/>
      <c r="L12" s="31"/>
    </row>
    <row r="13" spans="1:12" s="9" customFormat="1" ht="11.25" customHeight="1" x14ac:dyDescent="0.25">
      <c r="A13" s="9" t="s">
        <v>145</v>
      </c>
      <c r="B13" s="240">
        <v>10.3</v>
      </c>
      <c r="C13" s="32">
        <v>10.3</v>
      </c>
      <c r="D13" s="31">
        <v>7.9</v>
      </c>
      <c r="E13" s="31">
        <v>6.9</v>
      </c>
      <c r="F13" s="31">
        <v>7.4</v>
      </c>
      <c r="G13" s="31">
        <v>7.5</v>
      </c>
      <c r="H13" s="31">
        <v>7</v>
      </c>
      <c r="I13" s="9">
        <v>8.1999999999999993</v>
      </c>
      <c r="J13" s="31">
        <v>17.142857142857125</v>
      </c>
      <c r="K13" s="32"/>
      <c r="L13" s="31"/>
    </row>
    <row r="14" spans="1:12" s="9" customFormat="1" ht="11.25" customHeight="1" x14ac:dyDescent="0.25">
      <c r="A14" s="9" t="s">
        <v>35</v>
      </c>
      <c r="B14" s="240">
        <v>95.1</v>
      </c>
      <c r="C14" s="32">
        <v>95.8</v>
      </c>
      <c r="D14" s="31">
        <v>94.6</v>
      </c>
      <c r="E14" s="31">
        <v>96</v>
      </c>
      <c r="F14" s="31">
        <v>93.7</v>
      </c>
      <c r="G14" s="31">
        <v>91.4</v>
      </c>
      <c r="H14" s="31">
        <v>94.3</v>
      </c>
      <c r="I14" s="9">
        <v>98.2</v>
      </c>
      <c r="J14" s="31">
        <v>4.135737009544016</v>
      </c>
      <c r="K14" s="32"/>
      <c r="L14" s="31"/>
    </row>
    <row r="15" spans="1:12" s="9" customFormat="1" ht="11.25" customHeight="1" x14ac:dyDescent="0.25">
      <c r="A15" s="9" t="s">
        <v>36</v>
      </c>
      <c r="B15" s="240">
        <v>35</v>
      </c>
      <c r="C15" s="32">
        <v>33.6</v>
      </c>
      <c r="D15" s="31">
        <v>34.799999999999997</v>
      </c>
      <c r="E15" s="31">
        <v>35.9</v>
      </c>
      <c r="F15" s="31">
        <v>37.799999999999997</v>
      </c>
      <c r="G15" s="31">
        <v>37.700000000000003</v>
      </c>
      <c r="H15" s="31">
        <v>39.4</v>
      </c>
      <c r="I15" s="9">
        <v>33.299999999999997</v>
      </c>
      <c r="J15" s="31">
        <v>-15.48223350253808</v>
      </c>
      <c r="K15" s="32"/>
      <c r="L15" s="31"/>
    </row>
    <row r="16" spans="1:12" s="9" customFormat="1" ht="11.25" customHeight="1" x14ac:dyDescent="0.25">
      <c r="A16" s="9" t="s">
        <v>37</v>
      </c>
      <c r="B16" s="240">
        <v>100</v>
      </c>
      <c r="C16" s="32">
        <v>105</v>
      </c>
      <c r="D16" s="31">
        <v>109.3</v>
      </c>
      <c r="E16" s="31">
        <v>117.1</v>
      </c>
      <c r="F16" s="31">
        <v>120.5</v>
      </c>
      <c r="G16" s="31">
        <v>109.2</v>
      </c>
      <c r="H16" s="31">
        <v>102.5</v>
      </c>
      <c r="I16" s="9">
        <v>105.1</v>
      </c>
      <c r="J16" s="31">
        <v>2.5365853658536537</v>
      </c>
      <c r="K16" s="32"/>
      <c r="L16" s="31"/>
    </row>
    <row r="17" spans="1:12" s="9" customFormat="1" ht="11.25" customHeight="1" x14ac:dyDescent="0.25">
      <c r="A17" s="9" t="s">
        <v>38</v>
      </c>
      <c r="B17" s="240">
        <v>297.89999999999998</v>
      </c>
      <c r="C17" s="32">
        <v>292.2</v>
      </c>
      <c r="D17" s="31">
        <v>302.8</v>
      </c>
      <c r="E17" s="31">
        <v>308.60000000000002</v>
      </c>
      <c r="F17" s="31">
        <v>302.3</v>
      </c>
      <c r="G17" s="31">
        <v>274.5</v>
      </c>
      <c r="H17" s="31">
        <v>277.60000000000002</v>
      </c>
      <c r="I17" s="9">
        <v>282.60000000000002</v>
      </c>
      <c r="J17" s="31">
        <v>1.8011527377521617</v>
      </c>
      <c r="K17" s="32"/>
      <c r="L17" s="31"/>
    </row>
    <row r="18" spans="1:12" s="9" customFormat="1" ht="11.25" customHeight="1" x14ac:dyDescent="0.25">
      <c r="A18" s="9" t="s">
        <v>39</v>
      </c>
      <c r="B18" s="240">
        <v>295.89999999999998</v>
      </c>
      <c r="C18" s="32">
        <v>297.10000000000002</v>
      </c>
      <c r="D18" s="31">
        <v>299.2</v>
      </c>
      <c r="E18" s="31">
        <v>296.2</v>
      </c>
      <c r="F18" s="31">
        <v>294.5</v>
      </c>
      <c r="G18" s="31">
        <v>275.7</v>
      </c>
      <c r="H18" s="31">
        <v>289.10000000000002</v>
      </c>
      <c r="I18" s="9">
        <v>279.2</v>
      </c>
      <c r="J18" s="31">
        <v>-3.424420615703923</v>
      </c>
      <c r="K18" s="32"/>
      <c r="L18" s="31"/>
    </row>
    <row r="19" spans="1:12" s="9" customFormat="1" ht="11.25" customHeight="1" x14ac:dyDescent="0.25">
      <c r="A19" s="9" t="s">
        <v>40</v>
      </c>
      <c r="B19" s="240">
        <v>167</v>
      </c>
      <c r="C19" s="32">
        <v>175.1</v>
      </c>
      <c r="D19" s="31">
        <v>181.3</v>
      </c>
      <c r="E19" s="31">
        <v>190.5</v>
      </c>
      <c r="F19" s="31">
        <v>194.5</v>
      </c>
      <c r="G19" s="31">
        <v>178.3</v>
      </c>
      <c r="H19" s="31">
        <v>178.2</v>
      </c>
      <c r="I19" s="9">
        <v>170.7</v>
      </c>
      <c r="J19" s="31">
        <v>-4.2087542087542005</v>
      </c>
      <c r="K19" s="32"/>
      <c r="L19" s="31"/>
    </row>
    <row r="20" spans="1:12" s="9" customFormat="1" ht="11.25" customHeight="1" x14ac:dyDescent="0.25">
      <c r="A20" s="9" t="s">
        <v>41</v>
      </c>
      <c r="B20" s="240">
        <v>50.7</v>
      </c>
      <c r="C20" s="32">
        <v>50.8</v>
      </c>
      <c r="D20" s="31">
        <v>53.4</v>
      </c>
      <c r="E20" s="31">
        <v>55.1</v>
      </c>
      <c r="F20" s="31">
        <v>53.3</v>
      </c>
      <c r="G20" s="31">
        <v>51.4</v>
      </c>
      <c r="H20" s="31">
        <v>54</v>
      </c>
      <c r="I20" s="9">
        <v>53.5</v>
      </c>
      <c r="J20" s="31">
        <v>-0.92592592592592382</v>
      </c>
      <c r="K20" s="32"/>
      <c r="L20" s="31"/>
    </row>
    <row r="21" spans="1:12" s="9" customFormat="1" ht="11.25" customHeight="1" x14ac:dyDescent="0.25">
      <c r="A21" s="9" t="s">
        <v>42</v>
      </c>
      <c r="B21" s="240">
        <v>67.8</v>
      </c>
      <c r="C21" s="32">
        <v>61</v>
      </c>
      <c r="D21" s="31">
        <v>58.7</v>
      </c>
      <c r="E21" s="31">
        <v>62.7</v>
      </c>
      <c r="F21" s="31">
        <v>59</v>
      </c>
      <c r="G21" s="31">
        <v>42.1</v>
      </c>
      <c r="H21" s="31">
        <v>39.700000000000003</v>
      </c>
      <c r="I21" s="9">
        <v>46.1</v>
      </c>
      <c r="J21" s="31">
        <v>16.12090680100755</v>
      </c>
      <c r="K21" s="32"/>
      <c r="L21" s="31"/>
    </row>
    <row r="22" spans="1:12" s="9" customFormat="1" ht="11.25" customHeight="1" x14ac:dyDescent="0.25">
      <c r="A22" s="9" t="s">
        <v>43</v>
      </c>
      <c r="B22" s="240">
        <v>43.1</v>
      </c>
      <c r="C22" s="32">
        <v>46.2</v>
      </c>
      <c r="D22" s="31">
        <v>49.9</v>
      </c>
      <c r="E22" s="31">
        <v>52.5</v>
      </c>
      <c r="F22" s="31">
        <v>52.2</v>
      </c>
      <c r="G22" s="31">
        <v>51.5</v>
      </c>
      <c r="H22" s="31">
        <v>49.4</v>
      </c>
      <c r="I22" s="9">
        <v>40</v>
      </c>
      <c r="J22" s="31">
        <v>-19.02834008097166</v>
      </c>
      <c r="K22" s="32"/>
      <c r="L22" s="31"/>
    </row>
    <row r="23" spans="1:12" s="9" customFormat="1" ht="11.25" customHeight="1" x14ac:dyDescent="0.25">
      <c r="A23" s="9" t="s">
        <v>255</v>
      </c>
      <c r="B23" s="240">
        <v>3.7</v>
      </c>
      <c r="C23" s="32">
        <v>3.8</v>
      </c>
      <c r="D23" s="31">
        <v>4.0999999999999996</v>
      </c>
      <c r="E23" s="31">
        <v>4.5999999999999996</v>
      </c>
      <c r="F23" s="31">
        <v>5.2</v>
      </c>
      <c r="G23" s="31">
        <v>5.7</v>
      </c>
      <c r="H23" s="31">
        <v>3.4</v>
      </c>
      <c r="I23" s="9">
        <v>4.9000000000000004</v>
      </c>
      <c r="J23" s="31">
        <v>44.117647058823536</v>
      </c>
      <c r="K23" s="32"/>
      <c r="L23" s="31"/>
    </row>
    <row r="24" spans="1:12" s="9" customFormat="1" ht="11.25" customHeight="1" x14ac:dyDescent="0.25">
      <c r="A24" s="9" t="s">
        <v>45</v>
      </c>
      <c r="B24" s="240">
        <v>594.29999999999995</v>
      </c>
      <c r="C24" s="32">
        <v>588.79999999999995</v>
      </c>
      <c r="D24" s="31">
        <v>595.79999999999995</v>
      </c>
      <c r="E24" s="31">
        <v>604.5</v>
      </c>
      <c r="F24" s="31">
        <v>607.5</v>
      </c>
      <c r="G24" s="31">
        <v>557.6</v>
      </c>
      <c r="H24" s="31">
        <v>580.9</v>
      </c>
      <c r="I24" s="9">
        <v>590</v>
      </c>
      <c r="J24" s="31">
        <v>1.5665346875537836</v>
      </c>
      <c r="K24" s="32"/>
      <c r="L24" s="31"/>
    </row>
    <row r="25" spans="1:12" s="9" customFormat="1" ht="11.25" customHeight="1" x14ac:dyDescent="0.25">
      <c r="A25" s="9" t="s">
        <v>46</v>
      </c>
      <c r="B25" s="240">
        <v>69.5</v>
      </c>
      <c r="C25" s="32">
        <v>72.900000000000006</v>
      </c>
      <c r="D25" s="31">
        <v>78.099999999999994</v>
      </c>
      <c r="E25" s="31">
        <v>91.8</v>
      </c>
      <c r="F25" s="31">
        <v>93.9</v>
      </c>
      <c r="G25" s="31">
        <v>88.5</v>
      </c>
      <c r="H25" s="31">
        <v>96.7</v>
      </c>
      <c r="I25" s="9">
        <v>119</v>
      </c>
      <c r="J25" s="31">
        <v>23.061013443640107</v>
      </c>
      <c r="K25" s="32"/>
      <c r="L25" s="31"/>
    </row>
    <row r="26" spans="1:12" s="9" customFormat="1" ht="11.25" customHeight="1" x14ac:dyDescent="0.25">
      <c r="A26" s="9" t="s">
        <v>47</v>
      </c>
      <c r="B26" s="240">
        <v>86.8</v>
      </c>
      <c r="C26" s="32">
        <v>91.3</v>
      </c>
      <c r="D26" s="31">
        <v>93.4</v>
      </c>
      <c r="E26" s="31">
        <v>90.4</v>
      </c>
      <c r="F26" s="31">
        <v>85.3</v>
      </c>
      <c r="G26" s="31">
        <v>79.400000000000006</v>
      </c>
      <c r="H26" s="31">
        <v>83.1</v>
      </c>
      <c r="I26" s="9">
        <v>85</v>
      </c>
      <c r="J26" s="31">
        <v>2.2864019253911181</v>
      </c>
      <c r="K26" s="32"/>
      <c r="L26" s="31"/>
    </row>
    <row r="27" spans="1:12" s="9" customFormat="1" ht="11.25" customHeight="1" x14ac:dyDescent="0.25">
      <c r="A27" s="9" t="s">
        <v>50</v>
      </c>
      <c r="B27" s="240">
        <v>44.5</v>
      </c>
      <c r="C27" s="32">
        <v>46.3</v>
      </c>
      <c r="D27" s="31">
        <v>46.2</v>
      </c>
      <c r="E27" s="31">
        <v>49.1</v>
      </c>
      <c r="F27" s="31">
        <v>53.1</v>
      </c>
      <c r="G27" s="31">
        <v>47.2</v>
      </c>
      <c r="H27" s="31">
        <v>53.1</v>
      </c>
      <c r="I27" s="9">
        <v>60.3</v>
      </c>
      <c r="J27" s="31">
        <v>13.559322033898297</v>
      </c>
      <c r="K27" s="32"/>
      <c r="L27" s="31"/>
    </row>
    <row r="28" spans="1:12" s="9" customFormat="1" ht="11.25" customHeight="1" x14ac:dyDescent="0.25">
      <c r="A28" s="9" t="s">
        <v>52</v>
      </c>
      <c r="B28" s="240">
        <v>19.899999999999999</v>
      </c>
      <c r="C28" s="240">
        <v>21.2</v>
      </c>
      <c r="D28" s="31">
        <v>22.3</v>
      </c>
      <c r="E28" s="31">
        <v>23.1</v>
      </c>
      <c r="F28" s="31">
        <v>22.1</v>
      </c>
      <c r="G28" s="31">
        <v>18.3</v>
      </c>
      <c r="H28" s="31">
        <v>20.100000000000001</v>
      </c>
      <c r="I28" s="9">
        <v>22.4</v>
      </c>
      <c r="J28" s="31">
        <v>11.442786069651717</v>
      </c>
      <c r="K28" s="32"/>
      <c r="L28" s="31"/>
    </row>
    <row r="29" spans="1:12" s="9" customFormat="1" ht="11.25" customHeight="1" x14ac:dyDescent="0.25">
      <c r="A29" s="9" t="s">
        <v>53</v>
      </c>
      <c r="B29" s="240">
        <v>447</v>
      </c>
      <c r="C29" s="240">
        <v>451.3</v>
      </c>
      <c r="D29" s="31">
        <v>483.7</v>
      </c>
      <c r="E29" s="31">
        <v>497.8</v>
      </c>
      <c r="F29" s="31">
        <v>496.9</v>
      </c>
      <c r="G29" s="31">
        <v>455.5</v>
      </c>
      <c r="H29" s="31">
        <v>477</v>
      </c>
      <c r="I29" s="9">
        <v>489.7</v>
      </c>
      <c r="J29" s="31">
        <v>2.6624737945492711</v>
      </c>
      <c r="K29" s="32"/>
      <c r="L29" s="31"/>
    </row>
    <row r="30" spans="1:12" s="9" customFormat="1" ht="11.25" customHeight="1" x14ac:dyDescent="0.25">
      <c r="A30" s="9" t="s">
        <v>54</v>
      </c>
      <c r="B30" s="240">
        <v>169.7</v>
      </c>
      <c r="C30" s="240">
        <v>171.3</v>
      </c>
      <c r="D30" s="31">
        <v>176</v>
      </c>
      <c r="E30" s="31">
        <v>179.9</v>
      </c>
      <c r="F30" s="31">
        <v>170.6</v>
      </c>
      <c r="G30" s="31">
        <v>169</v>
      </c>
      <c r="H30" s="31">
        <v>170.6</v>
      </c>
      <c r="I30" s="9">
        <v>172.1</v>
      </c>
      <c r="J30" s="31">
        <v>0.87924970691676663</v>
      </c>
      <c r="K30" s="32"/>
      <c r="L30" s="31"/>
    </row>
    <row r="31" spans="1:12" s="9" customFormat="1" ht="11.25" customHeight="1" x14ac:dyDescent="0.25">
      <c r="A31" s="9" t="s">
        <v>368</v>
      </c>
      <c r="B31" s="240">
        <v>18.899999999999999</v>
      </c>
      <c r="C31" s="32">
        <v>18.600000000000001</v>
      </c>
      <c r="D31" s="31">
        <v>20.8</v>
      </c>
      <c r="E31" s="31">
        <v>21.6</v>
      </c>
      <c r="F31" s="31">
        <v>20.6</v>
      </c>
      <c r="G31" s="31">
        <v>21.4</v>
      </c>
      <c r="H31" s="31">
        <v>21.6</v>
      </c>
      <c r="I31" s="9">
        <v>23.6</v>
      </c>
      <c r="J31" s="31">
        <v>9.2592592592592524</v>
      </c>
      <c r="K31" s="32"/>
      <c r="L31" s="31"/>
    </row>
    <row r="32" spans="1:12" s="76" customFormat="1" ht="11.25" customHeight="1" x14ac:dyDescent="0.25">
      <c r="A32" s="79" t="s">
        <v>493</v>
      </c>
      <c r="B32" s="406">
        <v>3343.8</v>
      </c>
      <c r="C32" s="406">
        <v>3376.7</v>
      </c>
      <c r="D32" s="35">
        <v>3476.1</v>
      </c>
      <c r="E32" s="35">
        <v>3584.5</v>
      </c>
      <c r="F32" s="35">
        <v>3587.3</v>
      </c>
      <c r="G32" s="35">
        <v>3325.6</v>
      </c>
      <c r="H32" s="35">
        <v>3453.7</v>
      </c>
      <c r="I32" s="76">
        <v>3480.9</v>
      </c>
      <c r="J32" s="35">
        <v>0.78756116628544248</v>
      </c>
      <c r="K32" s="36"/>
      <c r="L32" s="31"/>
    </row>
    <row r="33" spans="1:12" s="9" customFormat="1" ht="11.25" customHeight="1" x14ac:dyDescent="0.25">
      <c r="A33" s="43" t="s">
        <v>494</v>
      </c>
      <c r="B33" s="241">
        <v>7.1</v>
      </c>
      <c r="C33" s="241">
        <v>7.4</v>
      </c>
      <c r="D33" s="31">
        <v>7.7</v>
      </c>
      <c r="E33" s="31">
        <v>7.3</v>
      </c>
      <c r="F33" s="31">
        <v>7.7</v>
      </c>
      <c r="G33" s="31">
        <v>7</v>
      </c>
      <c r="H33" s="31">
        <v>7.7</v>
      </c>
      <c r="I33" s="9">
        <v>7.7</v>
      </c>
      <c r="J33" s="31">
        <v>0</v>
      </c>
      <c r="K33" s="32"/>
      <c r="L33" s="31"/>
    </row>
    <row r="34" spans="1:12" s="9" customFormat="1" ht="11.25" customHeight="1" x14ac:dyDescent="0.25">
      <c r="A34" s="43" t="s">
        <v>256</v>
      </c>
      <c r="B34" s="241">
        <v>193.6</v>
      </c>
      <c r="C34" s="241">
        <v>200.1</v>
      </c>
      <c r="D34" s="31">
        <v>210.6</v>
      </c>
      <c r="E34" s="31">
        <v>215.4</v>
      </c>
      <c r="F34" s="31">
        <v>211.2</v>
      </c>
      <c r="G34" s="31">
        <v>222.8</v>
      </c>
      <c r="H34" s="31">
        <v>225.8</v>
      </c>
      <c r="I34" s="9">
        <v>214.9</v>
      </c>
      <c r="J34" s="31">
        <v>-4.8272807794508452</v>
      </c>
      <c r="K34" s="32"/>
      <c r="L34" s="31"/>
    </row>
    <row r="35" spans="1:12" s="9" customFormat="1" ht="11.25" customHeight="1" x14ac:dyDescent="0.25">
      <c r="A35" s="43" t="s">
        <v>495</v>
      </c>
      <c r="B35" s="241">
        <v>496.7</v>
      </c>
      <c r="C35" s="32">
        <v>484</v>
      </c>
      <c r="D35" s="31">
        <v>481.8</v>
      </c>
      <c r="E35" s="31">
        <v>483.3</v>
      </c>
      <c r="F35" s="31">
        <v>486.1</v>
      </c>
      <c r="G35" s="240" t="s">
        <v>211</v>
      </c>
      <c r="H35" s="240" t="s">
        <v>211</v>
      </c>
      <c r="I35" s="240" t="s">
        <v>211</v>
      </c>
      <c r="J35" s="240" t="s">
        <v>211</v>
      </c>
      <c r="K35" s="32"/>
      <c r="L35" s="31"/>
    </row>
    <row r="36" spans="1:12" ht="11.25" customHeight="1" x14ac:dyDescent="0.2">
      <c r="A36" s="43" t="s">
        <v>496</v>
      </c>
      <c r="B36" s="241">
        <v>411.8</v>
      </c>
      <c r="C36" s="32">
        <v>425.9</v>
      </c>
      <c r="D36" s="31">
        <v>466</v>
      </c>
      <c r="E36" s="31">
        <v>454.4</v>
      </c>
      <c r="F36" s="31">
        <v>478.1</v>
      </c>
      <c r="G36" s="31">
        <v>490.6</v>
      </c>
      <c r="H36" s="31">
        <v>519.9</v>
      </c>
      <c r="I36" s="7">
        <v>535.79999999999995</v>
      </c>
      <c r="J36" s="31">
        <v>3.0582804385458786</v>
      </c>
      <c r="K36" s="19"/>
      <c r="L36" s="31"/>
    </row>
    <row r="37" spans="1:12" ht="6.75" customHeight="1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</row>
    <row r="38" spans="1:12" s="9" customFormat="1" ht="6.75" customHeight="1" x14ac:dyDescent="0.2">
      <c r="A38" s="7"/>
      <c r="B38" s="7"/>
      <c r="C38" s="7"/>
      <c r="D38" s="7"/>
      <c r="E38" s="7"/>
      <c r="F38" s="243"/>
      <c r="G38" s="7"/>
      <c r="H38" s="7"/>
      <c r="I38" s="7"/>
      <c r="J38" s="7"/>
    </row>
    <row r="39" spans="1:12" s="9" customFormat="1" ht="10" customHeight="1" x14ac:dyDescent="0.25">
      <c r="A39" s="9" t="s">
        <v>146</v>
      </c>
      <c r="I39" s="31"/>
    </row>
    <row r="40" spans="1:12" s="9" customFormat="1" ht="10" customHeight="1" x14ac:dyDescent="0.25">
      <c r="A40" s="9" t="s">
        <v>369</v>
      </c>
      <c r="G40" s="31"/>
      <c r="H40" s="31"/>
      <c r="I40" s="31"/>
    </row>
    <row r="41" spans="1:12" s="9" customFormat="1" ht="10" customHeight="1" x14ac:dyDescent="0.25">
      <c r="A41" s="9" t="s">
        <v>497</v>
      </c>
      <c r="H41" s="58"/>
      <c r="I41" s="6"/>
      <c r="J41" s="6"/>
    </row>
    <row r="42" spans="1:12" s="9" customFormat="1" ht="10" customHeight="1" x14ac:dyDescent="0.25">
      <c r="A42" s="9" t="s">
        <v>257</v>
      </c>
      <c r="H42" s="58"/>
      <c r="I42" s="58"/>
      <c r="J42" s="6"/>
    </row>
    <row r="43" spans="1:12" x14ac:dyDescent="0.2">
      <c r="A43" s="9" t="s">
        <v>498</v>
      </c>
    </row>
    <row r="44" spans="1:12" x14ac:dyDescent="0.2">
      <c r="A44" s="9" t="s">
        <v>499</v>
      </c>
      <c r="B44" s="9"/>
      <c r="C44" s="9"/>
      <c r="D44" s="9"/>
      <c r="E44" s="9"/>
      <c r="F44" s="9"/>
      <c r="G44" s="9"/>
      <c r="H44" s="9"/>
      <c r="I44" s="9"/>
      <c r="J44" s="9"/>
    </row>
  </sheetData>
  <mergeCells count="2">
    <mergeCell ref="A5:J5"/>
    <mergeCell ref="A6:F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="95" zoomScaleNormal="95" workbookViewId="0">
      <selection activeCell="A4" sqref="A4"/>
    </sheetView>
  </sheetViews>
  <sheetFormatPr defaultColWidth="9.1796875" defaultRowHeight="12.5" x14ac:dyDescent="0.25"/>
  <cols>
    <col min="1" max="1" width="21" style="26" customWidth="1"/>
    <col min="2" max="2" width="10.26953125" style="255" customWidth="1"/>
    <col min="3" max="3" width="10.7265625" style="26" bestFit="1" customWidth="1"/>
    <col min="4" max="4" width="11" style="26" bestFit="1" customWidth="1"/>
    <col min="5" max="5" width="10.54296875" style="26" customWidth="1"/>
    <col min="6" max="6" width="11.453125" style="26" customWidth="1"/>
    <col min="7" max="7" width="10.54296875" style="26" customWidth="1"/>
    <col min="8" max="8" width="12.1796875" style="26" customWidth="1"/>
    <col min="9" max="9" width="9.1796875" style="26"/>
    <col min="10" max="10" width="18" style="26" customWidth="1"/>
    <col min="11" max="16384" width="9.1796875" style="26"/>
  </cols>
  <sheetData>
    <row r="1" spans="1:14" s="179" customFormat="1" ht="12.75" customHeight="1" x14ac:dyDescent="0.25"/>
    <row r="2" spans="1:14" s="179" customFormat="1" ht="12.75" customHeight="1" x14ac:dyDescent="0.25"/>
    <row r="3" spans="1:14" s="182" customFormat="1" ht="12.75" customHeight="1" x14ac:dyDescent="0.25">
      <c r="A3" s="245"/>
    </row>
    <row r="4" spans="1:14" s="185" customFormat="1" ht="12" customHeight="1" x14ac:dyDescent="0.25">
      <c r="A4" s="4" t="s">
        <v>258</v>
      </c>
      <c r="B4" s="395"/>
    </row>
    <row r="5" spans="1:14" s="187" customFormat="1" ht="25" customHeight="1" x14ac:dyDescent="0.25">
      <c r="A5" s="573" t="s">
        <v>259</v>
      </c>
      <c r="B5" s="573"/>
      <c r="C5" s="573"/>
      <c r="D5" s="573"/>
      <c r="E5" s="573"/>
      <c r="F5" s="573"/>
      <c r="G5" s="573"/>
    </row>
    <row r="6" spans="1:14" s="188" customFormat="1" ht="12" customHeight="1" x14ac:dyDescent="0.25">
      <c r="A6" s="574" t="s">
        <v>546</v>
      </c>
      <c r="B6" s="574"/>
      <c r="C6" s="574"/>
      <c r="D6" s="574"/>
      <c r="E6" s="574"/>
      <c r="F6" s="574"/>
    </row>
    <row r="7" spans="1:14" s="7" customFormat="1" ht="6" customHeight="1" x14ac:dyDescent="0.2"/>
    <row r="8" spans="1:14" ht="12" customHeight="1" x14ac:dyDescent="0.25">
      <c r="A8" s="524" t="s">
        <v>260</v>
      </c>
      <c r="B8" s="584" t="s">
        <v>468</v>
      </c>
      <c r="C8" s="586" t="s">
        <v>0</v>
      </c>
      <c r="D8" s="586"/>
      <c r="E8" s="586"/>
      <c r="F8" s="519" t="s">
        <v>261</v>
      </c>
      <c r="G8" s="519" t="s">
        <v>500</v>
      </c>
    </row>
    <row r="9" spans="1:14" s="247" customFormat="1" ht="20.149999999999999" customHeight="1" x14ac:dyDescent="0.25">
      <c r="A9" s="583"/>
      <c r="B9" s="585"/>
      <c r="C9" s="246" t="s">
        <v>262</v>
      </c>
      <c r="D9" s="454" t="s">
        <v>263</v>
      </c>
      <c r="E9" s="63" t="s">
        <v>264</v>
      </c>
      <c r="F9" s="556"/>
      <c r="G9" s="556"/>
      <c r="H9" s="391"/>
    </row>
    <row r="10" spans="1:14" ht="3" customHeight="1" x14ac:dyDescent="0.25">
      <c r="A10" s="453"/>
      <c r="B10" s="26"/>
      <c r="C10" s="7"/>
      <c r="D10" s="7"/>
      <c r="E10" s="7"/>
      <c r="F10" s="248"/>
      <c r="G10" s="7"/>
    </row>
    <row r="11" spans="1:14" ht="10" customHeight="1" x14ac:dyDescent="0.25">
      <c r="A11" s="9" t="s">
        <v>265</v>
      </c>
      <c r="B11" s="350">
        <v>11701</v>
      </c>
      <c r="C11" s="350">
        <v>1109644</v>
      </c>
      <c r="D11" s="351">
        <v>417489</v>
      </c>
      <c r="E11" s="350">
        <v>1527133</v>
      </c>
      <c r="F11" s="350">
        <v>4067</v>
      </c>
      <c r="G11" s="350">
        <v>2</v>
      </c>
      <c r="H11" s="19"/>
      <c r="I11" s="465"/>
      <c r="J11" s="465"/>
      <c r="K11" s="465"/>
      <c r="L11" s="465"/>
      <c r="M11" s="465"/>
      <c r="N11" s="465"/>
    </row>
    <row r="12" spans="1:14" ht="10" customHeight="1" x14ac:dyDescent="0.25">
      <c r="A12" s="9" t="s">
        <v>266</v>
      </c>
      <c r="B12" s="350">
        <v>4797</v>
      </c>
      <c r="C12" s="350">
        <v>151316</v>
      </c>
      <c r="D12" s="351">
        <v>315015</v>
      </c>
      <c r="E12" s="350">
        <v>466331</v>
      </c>
      <c r="F12" s="350">
        <v>137</v>
      </c>
      <c r="G12" s="350">
        <v>7602</v>
      </c>
      <c r="H12" s="19"/>
      <c r="I12" s="465"/>
      <c r="J12" s="465"/>
      <c r="K12" s="465"/>
      <c r="L12" s="465"/>
      <c r="M12" s="465"/>
      <c r="N12" s="465"/>
    </row>
    <row r="13" spans="1:14" ht="10" customHeight="1" x14ac:dyDescent="0.25">
      <c r="A13" s="9" t="s">
        <v>267</v>
      </c>
      <c r="B13" s="350">
        <v>45466</v>
      </c>
      <c r="C13" s="350">
        <v>3525059</v>
      </c>
      <c r="D13" s="351">
        <v>2708530</v>
      </c>
      <c r="E13" s="350">
        <v>6233589</v>
      </c>
      <c r="F13" s="350">
        <v>14919</v>
      </c>
      <c r="G13" s="350">
        <v>2425</v>
      </c>
      <c r="H13" s="19"/>
      <c r="I13" s="465"/>
      <c r="J13" s="465"/>
      <c r="K13" s="465"/>
      <c r="L13" s="465"/>
      <c r="M13" s="465"/>
      <c r="N13" s="465"/>
    </row>
    <row r="14" spans="1:14" ht="10" customHeight="1" x14ac:dyDescent="0.25">
      <c r="A14" s="9" t="s">
        <v>372</v>
      </c>
      <c r="B14" s="350">
        <v>85700</v>
      </c>
      <c r="C14" s="350">
        <v>3355698</v>
      </c>
      <c r="D14" s="351">
        <v>9796878</v>
      </c>
      <c r="E14" s="350">
        <v>13152576</v>
      </c>
      <c r="F14" s="350">
        <v>3659</v>
      </c>
      <c r="G14" s="350">
        <v>20786</v>
      </c>
      <c r="H14" s="19"/>
      <c r="I14" s="465"/>
      <c r="J14" s="465"/>
      <c r="K14" s="465"/>
      <c r="L14" s="465"/>
      <c r="M14" s="465"/>
      <c r="N14" s="465"/>
    </row>
    <row r="15" spans="1:14" ht="10" customHeight="1" x14ac:dyDescent="0.25">
      <c r="A15" s="9" t="s">
        <v>268</v>
      </c>
      <c r="B15" s="350">
        <v>65234</v>
      </c>
      <c r="C15" s="350">
        <v>2224099</v>
      </c>
      <c r="D15" s="351">
        <v>6323869</v>
      </c>
      <c r="E15" s="350">
        <v>8547968</v>
      </c>
      <c r="F15" s="350">
        <v>7961</v>
      </c>
      <c r="G15" s="350">
        <v>42935</v>
      </c>
      <c r="H15" s="19"/>
      <c r="I15" s="465"/>
      <c r="J15" s="465"/>
      <c r="K15" s="465"/>
      <c r="L15" s="465"/>
      <c r="M15" s="465"/>
      <c r="N15" s="465"/>
    </row>
    <row r="16" spans="1:14" ht="10" customHeight="1" x14ac:dyDescent="0.25">
      <c r="A16" s="9" t="s">
        <v>269</v>
      </c>
      <c r="B16" s="350">
        <v>191</v>
      </c>
      <c r="C16" s="350">
        <v>182</v>
      </c>
      <c r="D16" s="351">
        <v>7124</v>
      </c>
      <c r="E16" s="350">
        <v>7306</v>
      </c>
      <c r="F16" s="350">
        <v>0</v>
      </c>
      <c r="G16" s="350">
        <v>0</v>
      </c>
      <c r="H16" s="19"/>
      <c r="I16" s="465"/>
      <c r="J16" s="465"/>
      <c r="K16" s="465"/>
      <c r="L16" s="465"/>
      <c r="M16" s="465"/>
      <c r="N16" s="465"/>
    </row>
    <row r="17" spans="1:14" ht="10" customHeight="1" x14ac:dyDescent="0.25">
      <c r="A17" s="9" t="s">
        <v>270</v>
      </c>
      <c r="B17" s="350">
        <v>5084</v>
      </c>
      <c r="C17" s="350">
        <v>134</v>
      </c>
      <c r="D17" s="351">
        <v>802</v>
      </c>
      <c r="E17" s="350">
        <v>936</v>
      </c>
      <c r="F17" s="350">
        <v>0</v>
      </c>
      <c r="G17" s="350">
        <v>29918</v>
      </c>
      <c r="H17" s="19"/>
      <c r="I17" s="465"/>
      <c r="J17" s="465"/>
      <c r="K17" s="465"/>
      <c r="L17" s="465"/>
      <c r="M17" s="465"/>
      <c r="N17" s="465"/>
    </row>
    <row r="18" spans="1:14" ht="10" customHeight="1" x14ac:dyDescent="0.25">
      <c r="A18" s="9" t="s">
        <v>373</v>
      </c>
      <c r="B18" s="350">
        <v>22432</v>
      </c>
      <c r="C18" s="350">
        <v>2310581</v>
      </c>
      <c r="D18" s="351">
        <v>775471</v>
      </c>
      <c r="E18" s="350">
        <v>3086052</v>
      </c>
      <c r="F18" s="350">
        <v>6969</v>
      </c>
      <c r="G18" s="350">
        <v>53</v>
      </c>
      <c r="H18" s="19"/>
      <c r="I18" s="465"/>
      <c r="J18" s="465"/>
      <c r="K18" s="465"/>
      <c r="L18" s="465"/>
      <c r="M18" s="465"/>
      <c r="N18" s="465"/>
    </row>
    <row r="19" spans="1:14" ht="10" customHeight="1" x14ac:dyDescent="0.25">
      <c r="A19" s="9" t="s">
        <v>271</v>
      </c>
      <c r="B19" s="350">
        <v>32542</v>
      </c>
      <c r="C19" s="350">
        <v>3335221</v>
      </c>
      <c r="D19" s="351">
        <v>1086846</v>
      </c>
      <c r="E19" s="350">
        <v>4422067</v>
      </c>
      <c r="F19" s="350">
        <v>5937</v>
      </c>
      <c r="G19" s="350">
        <v>6779</v>
      </c>
      <c r="H19" s="19"/>
      <c r="I19" s="465"/>
      <c r="J19" s="465"/>
      <c r="K19" s="465"/>
      <c r="L19" s="465"/>
      <c r="M19" s="465"/>
      <c r="N19" s="465"/>
    </row>
    <row r="20" spans="1:14" ht="10" customHeight="1" x14ac:dyDescent="0.25">
      <c r="A20" s="9" t="s">
        <v>272</v>
      </c>
      <c r="B20" s="350">
        <v>69030</v>
      </c>
      <c r="C20" s="350">
        <v>6748247</v>
      </c>
      <c r="D20" s="351">
        <v>3336415</v>
      </c>
      <c r="E20" s="350">
        <v>10084662</v>
      </c>
      <c r="F20" s="350">
        <v>9052</v>
      </c>
      <c r="G20" s="350">
        <v>9369</v>
      </c>
      <c r="H20" s="19"/>
      <c r="I20" s="465"/>
      <c r="J20" s="465"/>
      <c r="K20" s="465"/>
      <c r="L20" s="465"/>
      <c r="M20" s="465"/>
      <c r="N20" s="465"/>
    </row>
    <row r="21" spans="1:14" ht="10" customHeight="1" x14ac:dyDescent="0.25">
      <c r="A21" s="9" t="s">
        <v>273</v>
      </c>
      <c r="B21" s="350">
        <v>2504</v>
      </c>
      <c r="C21" s="350">
        <v>319569</v>
      </c>
      <c r="D21" s="351">
        <v>48095</v>
      </c>
      <c r="E21" s="350">
        <v>367664</v>
      </c>
      <c r="F21" s="350">
        <v>422</v>
      </c>
      <c r="G21" s="350">
        <v>0</v>
      </c>
      <c r="H21" s="19"/>
      <c r="I21" s="465"/>
      <c r="J21" s="465"/>
      <c r="K21" s="465"/>
      <c r="L21" s="465"/>
      <c r="M21" s="465"/>
      <c r="N21" s="465"/>
    </row>
    <row r="22" spans="1:14" ht="10" customHeight="1" x14ac:dyDescent="0.25">
      <c r="A22" s="9" t="s">
        <v>274</v>
      </c>
      <c r="B22" s="350">
        <v>1116</v>
      </c>
      <c r="C22" s="350">
        <v>168404</v>
      </c>
      <c r="D22" s="351">
        <v>4955</v>
      </c>
      <c r="E22" s="350">
        <v>173359</v>
      </c>
      <c r="F22" s="350">
        <v>0</v>
      </c>
      <c r="G22" s="350">
        <v>0</v>
      </c>
      <c r="H22" s="19"/>
      <c r="I22" s="465"/>
      <c r="J22" s="465"/>
      <c r="K22" s="465"/>
      <c r="L22" s="465"/>
      <c r="M22" s="465"/>
      <c r="N22" s="465"/>
    </row>
    <row r="23" spans="1:14" ht="10" customHeight="1" x14ac:dyDescent="0.25">
      <c r="A23" s="9" t="s">
        <v>275</v>
      </c>
      <c r="B23" s="350">
        <v>1180</v>
      </c>
      <c r="C23" s="350">
        <v>137886</v>
      </c>
      <c r="D23" s="351">
        <v>20489</v>
      </c>
      <c r="E23" s="350">
        <v>158375</v>
      </c>
      <c r="F23" s="350">
        <v>0</v>
      </c>
      <c r="G23" s="350">
        <v>0</v>
      </c>
      <c r="H23" s="19"/>
      <c r="I23" s="465"/>
      <c r="J23" s="465"/>
      <c r="K23" s="465"/>
      <c r="L23" s="465"/>
      <c r="M23" s="465"/>
      <c r="N23" s="465"/>
    </row>
    <row r="24" spans="1:14" ht="10" customHeight="1" x14ac:dyDescent="0.25">
      <c r="A24" s="9" t="s">
        <v>276</v>
      </c>
      <c r="B24" s="350">
        <v>22977</v>
      </c>
      <c r="C24" s="350">
        <v>160067</v>
      </c>
      <c r="D24" s="351">
        <v>2055257</v>
      </c>
      <c r="E24" s="350">
        <v>2215324</v>
      </c>
      <c r="F24" s="350">
        <v>121</v>
      </c>
      <c r="G24" s="350">
        <v>59</v>
      </c>
      <c r="H24" s="19"/>
      <c r="I24" s="465"/>
      <c r="J24" s="465"/>
      <c r="K24" s="465"/>
      <c r="L24" s="465"/>
      <c r="M24" s="465"/>
      <c r="N24" s="465"/>
    </row>
    <row r="25" spans="1:14" ht="10" customHeight="1" x14ac:dyDescent="0.25">
      <c r="A25" s="9" t="s">
        <v>277</v>
      </c>
      <c r="B25" s="350">
        <v>10003</v>
      </c>
      <c r="C25" s="350">
        <v>742761</v>
      </c>
      <c r="D25" s="351">
        <v>483018</v>
      </c>
      <c r="E25" s="350">
        <v>1225779</v>
      </c>
      <c r="F25" s="350">
        <v>867</v>
      </c>
      <c r="G25" s="350">
        <v>54</v>
      </c>
      <c r="H25" s="19"/>
      <c r="I25" s="465"/>
      <c r="J25" s="465"/>
      <c r="K25" s="465"/>
      <c r="L25" s="465"/>
      <c r="M25" s="465"/>
      <c r="N25" s="465"/>
    </row>
    <row r="26" spans="1:14" ht="10" customHeight="1" x14ac:dyDescent="0.25">
      <c r="A26" s="9" t="s">
        <v>374</v>
      </c>
      <c r="B26" s="350">
        <v>19715</v>
      </c>
      <c r="C26" s="350">
        <v>2093826</v>
      </c>
      <c r="D26" s="351">
        <v>547501</v>
      </c>
      <c r="E26" s="350">
        <v>2641327</v>
      </c>
      <c r="F26" s="350">
        <v>9036</v>
      </c>
      <c r="G26" s="350">
        <v>2224</v>
      </c>
      <c r="H26" s="19"/>
      <c r="I26" s="465"/>
      <c r="J26" s="465"/>
      <c r="K26" s="465"/>
      <c r="L26" s="465"/>
      <c r="M26" s="465"/>
      <c r="N26" s="465"/>
    </row>
    <row r="27" spans="1:14" ht="10" customHeight="1" x14ac:dyDescent="0.25">
      <c r="A27" s="9" t="s">
        <v>278</v>
      </c>
      <c r="B27" s="350">
        <v>4346</v>
      </c>
      <c r="C27" s="350">
        <v>325842</v>
      </c>
      <c r="D27" s="351">
        <v>0</v>
      </c>
      <c r="E27" s="350">
        <v>325842</v>
      </c>
      <c r="F27" s="350">
        <v>0</v>
      </c>
      <c r="G27" s="350">
        <v>0</v>
      </c>
      <c r="H27" s="19"/>
      <c r="I27" s="465"/>
      <c r="J27" s="465"/>
      <c r="K27" s="465"/>
      <c r="L27" s="465"/>
      <c r="M27" s="465"/>
      <c r="N27" s="465"/>
    </row>
    <row r="28" spans="1:14" ht="10" customHeight="1" x14ac:dyDescent="0.25">
      <c r="A28" s="9" t="s">
        <v>279</v>
      </c>
      <c r="B28" s="350">
        <v>84</v>
      </c>
      <c r="C28" s="350">
        <v>415</v>
      </c>
      <c r="D28" s="351">
        <v>76</v>
      </c>
      <c r="E28" s="350">
        <v>491</v>
      </c>
      <c r="F28" s="350">
        <v>0</v>
      </c>
      <c r="G28" s="350">
        <v>0</v>
      </c>
      <c r="H28" s="19"/>
      <c r="I28" s="465"/>
      <c r="J28" s="465"/>
      <c r="K28" s="465"/>
      <c r="L28" s="465"/>
      <c r="M28" s="465"/>
      <c r="N28" s="465"/>
    </row>
    <row r="29" spans="1:14" ht="10" customHeight="1" x14ac:dyDescent="0.25">
      <c r="A29" s="9" t="s">
        <v>280</v>
      </c>
      <c r="B29" s="350">
        <v>75899</v>
      </c>
      <c r="C29" s="350">
        <v>3902752</v>
      </c>
      <c r="D29" s="351">
        <v>3769709</v>
      </c>
      <c r="E29" s="350">
        <v>7672461</v>
      </c>
      <c r="F29" s="350">
        <v>683</v>
      </c>
      <c r="G29" s="350">
        <v>2304</v>
      </c>
      <c r="H29" s="19"/>
      <c r="I29" s="465"/>
      <c r="J29" s="465"/>
      <c r="K29" s="465"/>
      <c r="L29" s="465"/>
      <c r="M29" s="465"/>
      <c r="N29" s="465"/>
    </row>
    <row r="30" spans="1:14" ht="10" customHeight="1" x14ac:dyDescent="0.25">
      <c r="A30" s="9" t="s">
        <v>281</v>
      </c>
      <c r="B30" s="350">
        <v>182177</v>
      </c>
      <c r="C30" s="350">
        <v>5753874</v>
      </c>
      <c r="D30" s="351">
        <v>15459434</v>
      </c>
      <c r="E30" s="350">
        <v>21213308</v>
      </c>
      <c r="F30" s="350">
        <v>116536</v>
      </c>
      <c r="G30" s="350">
        <v>721398</v>
      </c>
      <c r="H30" s="19"/>
      <c r="I30" s="465"/>
      <c r="J30" s="465"/>
      <c r="K30" s="465"/>
      <c r="L30" s="465"/>
      <c r="M30" s="465"/>
      <c r="N30" s="465"/>
    </row>
    <row r="31" spans="1:14" ht="10" customHeight="1" x14ac:dyDescent="0.25">
      <c r="A31" s="9" t="s">
        <v>282</v>
      </c>
      <c r="B31" s="350">
        <v>75680</v>
      </c>
      <c r="C31" s="350">
        <v>3896468</v>
      </c>
      <c r="D31" s="351">
        <v>6995481</v>
      </c>
      <c r="E31" s="350">
        <v>10891949</v>
      </c>
      <c r="F31" s="350">
        <v>6890</v>
      </c>
      <c r="G31" s="350">
        <v>11341</v>
      </c>
      <c r="H31" s="19"/>
      <c r="I31" s="465"/>
      <c r="J31" s="465"/>
      <c r="K31" s="465"/>
      <c r="L31" s="465"/>
      <c r="M31" s="465"/>
      <c r="N31" s="465"/>
    </row>
    <row r="32" spans="1:14" ht="10" customHeight="1" x14ac:dyDescent="0.25">
      <c r="A32" s="9" t="s">
        <v>283</v>
      </c>
      <c r="B32" s="350">
        <v>25012</v>
      </c>
      <c r="C32" s="350">
        <v>1867956</v>
      </c>
      <c r="D32" s="351">
        <v>1269982</v>
      </c>
      <c r="E32" s="350">
        <v>3137938</v>
      </c>
      <c r="F32" s="350">
        <v>2130</v>
      </c>
      <c r="G32" s="350">
        <v>1073</v>
      </c>
      <c r="H32" s="19"/>
      <c r="I32" s="465"/>
      <c r="J32" s="465"/>
      <c r="K32" s="465"/>
      <c r="L32" s="465"/>
      <c r="M32" s="465"/>
      <c r="N32" s="465"/>
    </row>
    <row r="33" spans="1:14" ht="10" customHeight="1" x14ac:dyDescent="0.25">
      <c r="A33" s="9" t="s">
        <v>284</v>
      </c>
      <c r="B33" s="350">
        <v>53019</v>
      </c>
      <c r="C33" s="350">
        <v>5218395</v>
      </c>
      <c r="D33" s="351">
        <v>1937375</v>
      </c>
      <c r="E33" s="350">
        <v>7155770</v>
      </c>
      <c r="F33" s="350">
        <v>15303</v>
      </c>
      <c r="G33" s="350">
        <v>2319</v>
      </c>
      <c r="H33" s="19"/>
      <c r="I33" s="465"/>
      <c r="J33" s="465"/>
      <c r="K33" s="465"/>
      <c r="L33" s="465"/>
      <c r="M33" s="465"/>
      <c r="N33" s="465"/>
    </row>
    <row r="34" spans="1:14" ht="10" customHeight="1" x14ac:dyDescent="0.25">
      <c r="A34" s="9" t="s">
        <v>285</v>
      </c>
      <c r="B34" s="350">
        <v>3833</v>
      </c>
      <c r="C34" s="350">
        <v>178872</v>
      </c>
      <c r="D34" s="351">
        <v>29</v>
      </c>
      <c r="E34" s="350">
        <v>178901</v>
      </c>
      <c r="F34" s="350">
        <v>0</v>
      </c>
      <c r="G34" s="350">
        <v>6</v>
      </c>
      <c r="H34" s="19"/>
      <c r="I34" s="465"/>
      <c r="J34" s="465"/>
      <c r="K34" s="465"/>
      <c r="L34" s="465"/>
      <c r="M34" s="465"/>
      <c r="N34" s="465"/>
    </row>
    <row r="35" spans="1:14" ht="10" customHeight="1" x14ac:dyDescent="0.25">
      <c r="A35" s="9" t="s">
        <v>286</v>
      </c>
      <c r="B35" s="350">
        <v>1112</v>
      </c>
      <c r="C35" s="350">
        <v>69988</v>
      </c>
      <c r="D35" s="351">
        <v>44617</v>
      </c>
      <c r="E35" s="350">
        <v>114605</v>
      </c>
      <c r="F35" s="350">
        <v>300</v>
      </c>
      <c r="G35" s="350">
        <v>2</v>
      </c>
      <c r="H35" s="19"/>
      <c r="I35" s="465"/>
      <c r="J35" s="465"/>
      <c r="K35" s="465"/>
      <c r="L35" s="465"/>
      <c r="M35" s="465"/>
      <c r="N35" s="465"/>
    </row>
    <row r="36" spans="1:14" ht="10" customHeight="1" x14ac:dyDescent="0.25">
      <c r="A36" s="9" t="s">
        <v>375</v>
      </c>
      <c r="B36" s="350">
        <v>2796</v>
      </c>
      <c r="C36" s="350">
        <v>114010</v>
      </c>
      <c r="D36" s="351">
        <v>254905</v>
      </c>
      <c r="E36" s="350">
        <v>368915</v>
      </c>
      <c r="F36" s="350">
        <v>39</v>
      </c>
      <c r="G36" s="350">
        <v>0</v>
      </c>
      <c r="H36" s="19"/>
      <c r="I36" s="465"/>
      <c r="J36" s="465"/>
      <c r="K36" s="465"/>
      <c r="L36" s="465"/>
      <c r="M36" s="465"/>
      <c r="N36" s="465"/>
    </row>
    <row r="37" spans="1:14" ht="10" customHeight="1" x14ac:dyDescent="0.25">
      <c r="A37" s="9" t="s">
        <v>287</v>
      </c>
      <c r="B37" s="350">
        <v>5546</v>
      </c>
      <c r="C37" s="350">
        <v>336024</v>
      </c>
      <c r="D37" s="351">
        <v>373713</v>
      </c>
      <c r="E37" s="350">
        <v>709737</v>
      </c>
      <c r="F37" s="350">
        <v>161</v>
      </c>
      <c r="G37" s="350">
        <v>2</v>
      </c>
      <c r="H37" s="19"/>
      <c r="I37" s="465"/>
      <c r="J37" s="465"/>
      <c r="K37" s="465"/>
      <c r="L37" s="465"/>
      <c r="M37" s="465"/>
      <c r="N37" s="465"/>
    </row>
    <row r="38" spans="1:14" ht="10" customHeight="1" x14ac:dyDescent="0.25">
      <c r="A38" s="9" t="s">
        <v>501</v>
      </c>
      <c r="B38" s="350">
        <v>31810</v>
      </c>
      <c r="C38" s="350">
        <v>1423765</v>
      </c>
      <c r="D38" s="351">
        <v>3070466</v>
      </c>
      <c r="E38" s="350">
        <v>4494231</v>
      </c>
      <c r="F38" s="350">
        <v>2536</v>
      </c>
      <c r="G38" s="350">
        <v>14618</v>
      </c>
      <c r="H38" s="19"/>
      <c r="I38" s="465"/>
      <c r="J38" s="465"/>
      <c r="K38" s="465"/>
      <c r="L38" s="465"/>
      <c r="M38" s="465"/>
      <c r="N38" s="465"/>
    </row>
    <row r="39" spans="1:14" ht="10" customHeight="1" x14ac:dyDescent="0.25">
      <c r="A39" s="9" t="s">
        <v>376</v>
      </c>
      <c r="B39" s="350">
        <v>2499</v>
      </c>
      <c r="C39" s="350">
        <v>202947</v>
      </c>
      <c r="D39" s="351">
        <v>166</v>
      </c>
      <c r="E39" s="350">
        <v>203113</v>
      </c>
      <c r="F39" s="350">
        <v>180</v>
      </c>
      <c r="G39" s="350">
        <v>6</v>
      </c>
      <c r="H39" s="19"/>
      <c r="I39" s="465"/>
      <c r="J39" s="465"/>
      <c r="K39" s="465"/>
      <c r="L39" s="465"/>
      <c r="M39" s="465"/>
      <c r="N39" s="465"/>
    </row>
    <row r="40" spans="1:14" ht="10" customHeight="1" x14ac:dyDescent="0.25">
      <c r="A40" s="9" t="s">
        <v>288</v>
      </c>
      <c r="B40" s="350">
        <v>1467</v>
      </c>
      <c r="C40" s="350">
        <v>37203</v>
      </c>
      <c r="D40" s="351">
        <v>176578</v>
      </c>
      <c r="E40" s="350">
        <v>213781</v>
      </c>
      <c r="F40" s="350">
        <v>516</v>
      </c>
      <c r="G40" s="350">
        <v>29</v>
      </c>
      <c r="H40" s="19"/>
      <c r="I40" s="465"/>
      <c r="J40" s="465"/>
      <c r="K40" s="465"/>
      <c r="L40" s="465"/>
      <c r="M40" s="465"/>
      <c r="N40" s="465"/>
    </row>
    <row r="41" spans="1:14" ht="10" customHeight="1" x14ac:dyDescent="0.25">
      <c r="A41" s="9" t="s">
        <v>289</v>
      </c>
      <c r="B41" s="350">
        <v>23627</v>
      </c>
      <c r="C41" s="350">
        <v>208176</v>
      </c>
      <c r="D41" s="351">
        <v>3240513</v>
      </c>
      <c r="E41" s="350">
        <v>3448689</v>
      </c>
      <c r="F41" s="350">
        <v>0</v>
      </c>
      <c r="G41" s="350">
        <v>14772</v>
      </c>
      <c r="H41" s="19"/>
      <c r="I41" s="465"/>
      <c r="J41" s="465"/>
      <c r="K41" s="465"/>
      <c r="L41" s="465"/>
      <c r="M41" s="465"/>
      <c r="N41" s="465"/>
    </row>
    <row r="42" spans="1:14" ht="10" customHeight="1" x14ac:dyDescent="0.25">
      <c r="A42" s="9" t="s">
        <v>290</v>
      </c>
      <c r="B42" s="350">
        <v>211424</v>
      </c>
      <c r="C42" s="350">
        <v>7041421</v>
      </c>
      <c r="D42" s="351">
        <v>22130501</v>
      </c>
      <c r="E42" s="350">
        <v>29171922</v>
      </c>
      <c r="F42" s="350">
        <v>173896</v>
      </c>
      <c r="G42" s="350">
        <v>140456</v>
      </c>
      <c r="H42" s="19"/>
      <c r="I42" s="465"/>
      <c r="J42" s="465"/>
      <c r="K42" s="465"/>
      <c r="L42" s="465"/>
      <c r="M42" s="465"/>
      <c r="N42" s="465"/>
    </row>
    <row r="43" spans="1:14" ht="10" customHeight="1" x14ac:dyDescent="0.25">
      <c r="A43" s="9" t="s">
        <v>291</v>
      </c>
      <c r="B43" s="350">
        <v>32</v>
      </c>
      <c r="C43" s="350">
        <v>0</v>
      </c>
      <c r="D43" s="351">
        <v>70</v>
      </c>
      <c r="E43" s="350">
        <v>70</v>
      </c>
      <c r="F43" s="350">
        <v>0</v>
      </c>
      <c r="G43" s="350">
        <v>910</v>
      </c>
      <c r="H43" s="19"/>
      <c r="I43" s="465"/>
      <c r="J43" s="465"/>
      <c r="K43" s="465"/>
      <c r="L43" s="465"/>
      <c r="M43" s="465"/>
      <c r="N43" s="465"/>
    </row>
    <row r="44" spans="1:14" ht="10" customHeight="1" x14ac:dyDescent="0.25">
      <c r="A44" s="9" t="s">
        <v>292</v>
      </c>
      <c r="B44" s="350">
        <v>32829</v>
      </c>
      <c r="C44" s="350">
        <v>2227580</v>
      </c>
      <c r="D44" s="351">
        <v>1989821</v>
      </c>
      <c r="E44" s="350">
        <v>4217401</v>
      </c>
      <c r="F44" s="350">
        <v>3136</v>
      </c>
      <c r="G44" s="350">
        <v>31</v>
      </c>
      <c r="H44" s="19"/>
      <c r="I44" s="465"/>
      <c r="J44" s="465"/>
      <c r="K44" s="465"/>
      <c r="L44" s="465"/>
      <c r="M44" s="465"/>
      <c r="N44" s="465"/>
    </row>
    <row r="45" spans="1:14" ht="10" customHeight="1" x14ac:dyDescent="0.25">
      <c r="A45" s="9" t="s">
        <v>293</v>
      </c>
      <c r="B45" s="350">
        <v>7793</v>
      </c>
      <c r="C45" s="350">
        <v>642425</v>
      </c>
      <c r="D45" s="351">
        <v>256246</v>
      </c>
      <c r="E45" s="350">
        <v>898671</v>
      </c>
      <c r="F45" s="350">
        <v>583</v>
      </c>
      <c r="G45" s="350">
        <v>0</v>
      </c>
      <c r="H45" s="19"/>
      <c r="I45" s="465"/>
      <c r="J45" s="465"/>
      <c r="K45" s="465"/>
      <c r="L45" s="465"/>
      <c r="M45" s="465"/>
      <c r="N45" s="465"/>
    </row>
    <row r="46" spans="1:14" ht="10" customHeight="1" x14ac:dyDescent="0.25">
      <c r="A46" s="9" t="s">
        <v>294</v>
      </c>
      <c r="B46" s="350">
        <v>16704</v>
      </c>
      <c r="C46" s="350">
        <v>284082</v>
      </c>
      <c r="D46" s="351">
        <v>2346690</v>
      </c>
      <c r="E46" s="350">
        <v>2630772</v>
      </c>
      <c r="F46" s="350">
        <v>139</v>
      </c>
      <c r="G46" s="350">
        <v>6</v>
      </c>
      <c r="H46" s="19"/>
      <c r="I46" s="465"/>
      <c r="J46" s="465"/>
      <c r="K46" s="465"/>
      <c r="L46" s="465"/>
      <c r="M46" s="465"/>
      <c r="N46" s="465"/>
    </row>
    <row r="47" spans="1:14" ht="10" customHeight="1" x14ac:dyDescent="0.25">
      <c r="A47" s="9" t="s">
        <v>295</v>
      </c>
      <c r="B47" s="350">
        <v>6076</v>
      </c>
      <c r="C47" s="350">
        <v>435116</v>
      </c>
      <c r="D47" s="351">
        <v>260556</v>
      </c>
      <c r="E47" s="350">
        <v>695672</v>
      </c>
      <c r="F47" s="350">
        <v>408</v>
      </c>
      <c r="G47" s="350">
        <v>224</v>
      </c>
      <c r="H47" s="19"/>
      <c r="I47" s="465"/>
      <c r="J47" s="465"/>
      <c r="K47" s="465"/>
      <c r="L47" s="465"/>
      <c r="M47" s="465"/>
      <c r="N47" s="465"/>
    </row>
    <row r="48" spans="1:14" ht="10" customHeight="1" x14ac:dyDescent="0.25">
      <c r="A48" s="9" t="s">
        <v>296</v>
      </c>
      <c r="B48" s="350">
        <v>70216</v>
      </c>
      <c r="C48" s="350">
        <v>2256416</v>
      </c>
      <c r="D48" s="351">
        <v>7035596</v>
      </c>
      <c r="E48" s="350">
        <v>9292012</v>
      </c>
      <c r="F48" s="350">
        <v>8679</v>
      </c>
      <c r="G48" s="350">
        <v>40343</v>
      </c>
      <c r="H48" s="19"/>
      <c r="I48" s="465"/>
      <c r="J48" s="465"/>
      <c r="K48" s="465"/>
      <c r="L48" s="465"/>
      <c r="M48" s="465"/>
      <c r="N48" s="465"/>
    </row>
    <row r="49" spans="1:15" ht="10" customHeight="1" x14ac:dyDescent="0.25">
      <c r="A49" s="9" t="s">
        <v>297</v>
      </c>
      <c r="B49" s="350">
        <v>21574</v>
      </c>
      <c r="C49" s="350">
        <v>1369765</v>
      </c>
      <c r="D49" s="351">
        <v>1599808</v>
      </c>
      <c r="E49" s="350">
        <v>2969573</v>
      </c>
      <c r="F49" s="350">
        <v>5818</v>
      </c>
      <c r="G49" s="350">
        <v>648</v>
      </c>
      <c r="H49" s="19"/>
      <c r="I49" s="465"/>
      <c r="J49" s="465"/>
      <c r="K49" s="465"/>
      <c r="L49" s="465"/>
      <c r="M49" s="465"/>
      <c r="N49" s="465"/>
    </row>
    <row r="50" spans="1:15" s="250" customFormat="1" ht="10" customHeight="1" x14ac:dyDescent="0.3">
      <c r="A50" s="249" t="s">
        <v>20</v>
      </c>
      <c r="B50" s="352">
        <v>1255227</v>
      </c>
      <c r="C50" s="352">
        <v>64176186</v>
      </c>
      <c r="D50" s="352">
        <v>100140086</v>
      </c>
      <c r="E50" s="352">
        <v>164316272</v>
      </c>
      <c r="F50" s="352">
        <v>401080</v>
      </c>
      <c r="G50" s="352">
        <v>1072694</v>
      </c>
      <c r="H50" s="130"/>
      <c r="I50" s="466"/>
      <c r="J50" s="466"/>
      <c r="K50" s="466"/>
      <c r="L50" s="466"/>
      <c r="M50" s="466"/>
      <c r="N50" s="466"/>
      <c r="O50" s="408"/>
    </row>
    <row r="51" spans="1:15" ht="10" customHeight="1" x14ac:dyDescent="0.25">
      <c r="A51" s="251"/>
      <c r="B51" s="252"/>
      <c r="C51" s="42"/>
      <c r="D51" s="42"/>
      <c r="E51" s="42"/>
      <c r="F51" s="253"/>
      <c r="G51" s="42"/>
    </row>
    <row r="52" spans="1:15" ht="3" customHeight="1" x14ac:dyDescent="0.25">
      <c r="A52" s="56"/>
      <c r="B52" s="154"/>
      <c r="C52" s="156"/>
      <c r="D52" s="156"/>
      <c r="E52" s="156"/>
      <c r="F52" s="156"/>
      <c r="G52" s="7"/>
    </row>
    <row r="53" spans="1:15" s="6" customFormat="1" ht="3" customHeight="1" x14ac:dyDescent="0.25">
      <c r="B53" s="83"/>
      <c r="C53" s="83"/>
      <c r="D53" s="83"/>
      <c r="E53" s="83"/>
      <c r="F53" s="83"/>
      <c r="G53" s="30"/>
    </row>
    <row r="54" spans="1:15" ht="10" customHeight="1" x14ac:dyDescent="0.25">
      <c r="A54" s="9" t="s">
        <v>298</v>
      </c>
    </row>
    <row r="55" spans="1:15" ht="10" customHeight="1" x14ac:dyDescent="0.25">
      <c r="A55" s="254"/>
    </row>
    <row r="56" spans="1:15" ht="10" customHeight="1" x14ac:dyDescent="0.25"/>
  </sheetData>
  <mergeCells count="7">
    <mergeCell ref="A5:G5"/>
    <mergeCell ref="A6:F6"/>
    <mergeCell ref="A8:A9"/>
    <mergeCell ref="B8:B9"/>
    <mergeCell ref="C8:E8"/>
    <mergeCell ref="F8:F9"/>
    <mergeCell ref="G8:G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zoomScaleNormal="100" workbookViewId="0">
      <selection activeCell="A4" sqref="A4"/>
    </sheetView>
  </sheetViews>
  <sheetFormatPr defaultRowHeight="12.5" x14ac:dyDescent="0.25"/>
  <cols>
    <col min="1" max="1" width="30.26953125" style="26" customWidth="1"/>
    <col min="2" max="3" width="10.7265625" style="26" customWidth="1"/>
    <col min="4" max="4" width="0.81640625" style="26" customWidth="1"/>
    <col min="5" max="6" width="10.7265625" style="26" customWidth="1"/>
    <col min="7" max="7" width="13.1796875" style="26" customWidth="1"/>
    <col min="8" max="256" width="9.1796875" style="26"/>
    <col min="257" max="257" width="30.26953125" style="26" customWidth="1"/>
    <col min="258" max="259" width="10.7265625" style="26" customWidth="1"/>
    <col min="260" max="260" width="0.81640625" style="26" customWidth="1"/>
    <col min="261" max="262" width="10.7265625" style="26" customWidth="1"/>
    <col min="263" max="263" width="13.1796875" style="26" customWidth="1"/>
    <col min="264" max="512" width="9.1796875" style="26"/>
    <col min="513" max="513" width="30.26953125" style="26" customWidth="1"/>
    <col min="514" max="515" width="10.7265625" style="26" customWidth="1"/>
    <col min="516" max="516" width="0.81640625" style="26" customWidth="1"/>
    <col min="517" max="518" width="10.7265625" style="26" customWidth="1"/>
    <col min="519" max="519" width="13.1796875" style="26" customWidth="1"/>
    <col min="520" max="768" width="9.1796875" style="26"/>
    <col min="769" max="769" width="30.26953125" style="26" customWidth="1"/>
    <col min="770" max="771" width="10.7265625" style="26" customWidth="1"/>
    <col min="772" max="772" width="0.81640625" style="26" customWidth="1"/>
    <col min="773" max="774" width="10.7265625" style="26" customWidth="1"/>
    <col min="775" max="775" width="13.1796875" style="26" customWidth="1"/>
    <col min="776" max="1024" width="9.1796875" style="26"/>
    <col min="1025" max="1025" width="30.26953125" style="26" customWidth="1"/>
    <col min="1026" max="1027" width="10.7265625" style="26" customWidth="1"/>
    <col min="1028" max="1028" width="0.81640625" style="26" customWidth="1"/>
    <col min="1029" max="1030" width="10.7265625" style="26" customWidth="1"/>
    <col min="1031" max="1031" width="13.1796875" style="26" customWidth="1"/>
    <col min="1032" max="1280" width="9.1796875" style="26"/>
    <col min="1281" max="1281" width="30.26953125" style="26" customWidth="1"/>
    <col min="1282" max="1283" width="10.7265625" style="26" customWidth="1"/>
    <col min="1284" max="1284" width="0.81640625" style="26" customWidth="1"/>
    <col min="1285" max="1286" width="10.7265625" style="26" customWidth="1"/>
    <col min="1287" max="1287" width="13.1796875" style="26" customWidth="1"/>
    <col min="1288" max="1536" width="9.1796875" style="26"/>
    <col min="1537" max="1537" width="30.26953125" style="26" customWidth="1"/>
    <col min="1538" max="1539" width="10.7265625" style="26" customWidth="1"/>
    <col min="1540" max="1540" width="0.81640625" style="26" customWidth="1"/>
    <col min="1541" max="1542" width="10.7265625" style="26" customWidth="1"/>
    <col min="1543" max="1543" width="13.1796875" style="26" customWidth="1"/>
    <col min="1544" max="1792" width="9.1796875" style="26"/>
    <col min="1793" max="1793" width="30.26953125" style="26" customWidth="1"/>
    <col min="1794" max="1795" width="10.7265625" style="26" customWidth="1"/>
    <col min="1796" max="1796" width="0.81640625" style="26" customWidth="1"/>
    <col min="1797" max="1798" width="10.7265625" style="26" customWidth="1"/>
    <col min="1799" max="1799" width="13.1796875" style="26" customWidth="1"/>
    <col min="1800" max="2048" width="9.1796875" style="26"/>
    <col min="2049" max="2049" width="30.26953125" style="26" customWidth="1"/>
    <col min="2050" max="2051" width="10.7265625" style="26" customWidth="1"/>
    <col min="2052" max="2052" width="0.81640625" style="26" customWidth="1"/>
    <col min="2053" max="2054" width="10.7265625" style="26" customWidth="1"/>
    <col min="2055" max="2055" width="13.1796875" style="26" customWidth="1"/>
    <col min="2056" max="2304" width="9.1796875" style="26"/>
    <col min="2305" max="2305" width="30.26953125" style="26" customWidth="1"/>
    <col min="2306" max="2307" width="10.7265625" style="26" customWidth="1"/>
    <col min="2308" max="2308" width="0.81640625" style="26" customWidth="1"/>
    <col min="2309" max="2310" width="10.7265625" style="26" customWidth="1"/>
    <col min="2311" max="2311" width="13.1796875" style="26" customWidth="1"/>
    <col min="2312" max="2560" width="9.1796875" style="26"/>
    <col min="2561" max="2561" width="30.26953125" style="26" customWidth="1"/>
    <col min="2562" max="2563" width="10.7265625" style="26" customWidth="1"/>
    <col min="2564" max="2564" width="0.81640625" style="26" customWidth="1"/>
    <col min="2565" max="2566" width="10.7265625" style="26" customWidth="1"/>
    <col min="2567" max="2567" width="13.1796875" style="26" customWidth="1"/>
    <col min="2568" max="2816" width="9.1796875" style="26"/>
    <col min="2817" max="2817" width="30.26953125" style="26" customWidth="1"/>
    <col min="2818" max="2819" width="10.7265625" style="26" customWidth="1"/>
    <col min="2820" max="2820" width="0.81640625" style="26" customWidth="1"/>
    <col min="2821" max="2822" width="10.7265625" style="26" customWidth="1"/>
    <col min="2823" max="2823" width="13.1796875" style="26" customWidth="1"/>
    <col min="2824" max="3072" width="9.1796875" style="26"/>
    <col min="3073" max="3073" width="30.26953125" style="26" customWidth="1"/>
    <col min="3074" max="3075" width="10.7265625" style="26" customWidth="1"/>
    <col min="3076" max="3076" width="0.81640625" style="26" customWidth="1"/>
    <col min="3077" max="3078" width="10.7265625" style="26" customWidth="1"/>
    <col min="3079" max="3079" width="13.1796875" style="26" customWidth="1"/>
    <col min="3080" max="3328" width="9.1796875" style="26"/>
    <col min="3329" max="3329" width="30.26953125" style="26" customWidth="1"/>
    <col min="3330" max="3331" width="10.7265625" style="26" customWidth="1"/>
    <col min="3332" max="3332" width="0.81640625" style="26" customWidth="1"/>
    <col min="3333" max="3334" width="10.7265625" style="26" customWidth="1"/>
    <col min="3335" max="3335" width="13.1796875" style="26" customWidth="1"/>
    <col min="3336" max="3584" width="9.1796875" style="26"/>
    <col min="3585" max="3585" width="30.26953125" style="26" customWidth="1"/>
    <col min="3586" max="3587" width="10.7265625" style="26" customWidth="1"/>
    <col min="3588" max="3588" width="0.81640625" style="26" customWidth="1"/>
    <col min="3589" max="3590" width="10.7265625" style="26" customWidth="1"/>
    <col min="3591" max="3591" width="13.1796875" style="26" customWidth="1"/>
    <col min="3592" max="3840" width="9.1796875" style="26"/>
    <col min="3841" max="3841" width="30.26953125" style="26" customWidth="1"/>
    <col min="3842" max="3843" width="10.7265625" style="26" customWidth="1"/>
    <col min="3844" max="3844" width="0.81640625" style="26" customWidth="1"/>
    <col min="3845" max="3846" width="10.7265625" style="26" customWidth="1"/>
    <col min="3847" max="3847" width="13.1796875" style="26" customWidth="1"/>
    <col min="3848" max="4096" width="9.1796875" style="26"/>
    <col min="4097" max="4097" width="30.26953125" style="26" customWidth="1"/>
    <col min="4098" max="4099" width="10.7265625" style="26" customWidth="1"/>
    <col min="4100" max="4100" width="0.81640625" style="26" customWidth="1"/>
    <col min="4101" max="4102" width="10.7265625" style="26" customWidth="1"/>
    <col min="4103" max="4103" width="13.1796875" style="26" customWidth="1"/>
    <col min="4104" max="4352" width="9.1796875" style="26"/>
    <col min="4353" max="4353" width="30.26953125" style="26" customWidth="1"/>
    <col min="4354" max="4355" width="10.7265625" style="26" customWidth="1"/>
    <col min="4356" max="4356" width="0.81640625" style="26" customWidth="1"/>
    <col min="4357" max="4358" width="10.7265625" style="26" customWidth="1"/>
    <col min="4359" max="4359" width="13.1796875" style="26" customWidth="1"/>
    <col min="4360" max="4608" width="9.1796875" style="26"/>
    <col min="4609" max="4609" width="30.26953125" style="26" customWidth="1"/>
    <col min="4610" max="4611" width="10.7265625" style="26" customWidth="1"/>
    <col min="4612" max="4612" width="0.81640625" style="26" customWidth="1"/>
    <col min="4613" max="4614" width="10.7265625" style="26" customWidth="1"/>
    <col min="4615" max="4615" width="13.1796875" style="26" customWidth="1"/>
    <col min="4616" max="4864" width="9.1796875" style="26"/>
    <col min="4865" max="4865" width="30.26953125" style="26" customWidth="1"/>
    <col min="4866" max="4867" width="10.7265625" style="26" customWidth="1"/>
    <col min="4868" max="4868" width="0.81640625" style="26" customWidth="1"/>
    <col min="4869" max="4870" width="10.7265625" style="26" customWidth="1"/>
    <col min="4871" max="4871" width="13.1796875" style="26" customWidth="1"/>
    <col min="4872" max="5120" width="9.1796875" style="26"/>
    <col min="5121" max="5121" width="30.26953125" style="26" customWidth="1"/>
    <col min="5122" max="5123" width="10.7265625" style="26" customWidth="1"/>
    <col min="5124" max="5124" width="0.81640625" style="26" customWidth="1"/>
    <col min="5125" max="5126" width="10.7265625" style="26" customWidth="1"/>
    <col min="5127" max="5127" width="13.1796875" style="26" customWidth="1"/>
    <col min="5128" max="5376" width="9.1796875" style="26"/>
    <col min="5377" max="5377" width="30.26953125" style="26" customWidth="1"/>
    <col min="5378" max="5379" width="10.7265625" style="26" customWidth="1"/>
    <col min="5380" max="5380" width="0.81640625" style="26" customWidth="1"/>
    <col min="5381" max="5382" width="10.7265625" style="26" customWidth="1"/>
    <col min="5383" max="5383" width="13.1796875" style="26" customWidth="1"/>
    <col min="5384" max="5632" width="9.1796875" style="26"/>
    <col min="5633" max="5633" width="30.26953125" style="26" customWidth="1"/>
    <col min="5634" max="5635" width="10.7265625" style="26" customWidth="1"/>
    <col min="5636" max="5636" width="0.81640625" style="26" customWidth="1"/>
    <col min="5637" max="5638" width="10.7265625" style="26" customWidth="1"/>
    <col min="5639" max="5639" width="13.1796875" style="26" customWidth="1"/>
    <col min="5640" max="5888" width="9.1796875" style="26"/>
    <col min="5889" max="5889" width="30.26953125" style="26" customWidth="1"/>
    <col min="5890" max="5891" width="10.7265625" style="26" customWidth="1"/>
    <col min="5892" max="5892" width="0.81640625" style="26" customWidth="1"/>
    <col min="5893" max="5894" width="10.7265625" style="26" customWidth="1"/>
    <col min="5895" max="5895" width="13.1796875" style="26" customWidth="1"/>
    <col min="5896" max="6144" width="9.1796875" style="26"/>
    <col min="6145" max="6145" width="30.26953125" style="26" customWidth="1"/>
    <col min="6146" max="6147" width="10.7265625" style="26" customWidth="1"/>
    <col min="6148" max="6148" width="0.81640625" style="26" customWidth="1"/>
    <col min="6149" max="6150" width="10.7265625" style="26" customWidth="1"/>
    <col min="6151" max="6151" width="13.1796875" style="26" customWidth="1"/>
    <col min="6152" max="6400" width="9.1796875" style="26"/>
    <col min="6401" max="6401" width="30.26953125" style="26" customWidth="1"/>
    <col min="6402" max="6403" width="10.7265625" style="26" customWidth="1"/>
    <col min="6404" max="6404" width="0.81640625" style="26" customWidth="1"/>
    <col min="6405" max="6406" width="10.7265625" style="26" customWidth="1"/>
    <col min="6407" max="6407" width="13.1796875" style="26" customWidth="1"/>
    <col min="6408" max="6656" width="9.1796875" style="26"/>
    <col min="6657" max="6657" width="30.26953125" style="26" customWidth="1"/>
    <col min="6658" max="6659" width="10.7265625" style="26" customWidth="1"/>
    <col min="6660" max="6660" width="0.81640625" style="26" customWidth="1"/>
    <col min="6661" max="6662" width="10.7265625" style="26" customWidth="1"/>
    <col min="6663" max="6663" width="13.1796875" style="26" customWidth="1"/>
    <col min="6664" max="6912" width="9.1796875" style="26"/>
    <col min="6913" max="6913" width="30.26953125" style="26" customWidth="1"/>
    <col min="6914" max="6915" width="10.7265625" style="26" customWidth="1"/>
    <col min="6916" max="6916" width="0.81640625" style="26" customWidth="1"/>
    <col min="6917" max="6918" width="10.7265625" style="26" customWidth="1"/>
    <col min="6919" max="6919" width="13.1796875" style="26" customWidth="1"/>
    <col min="6920" max="7168" width="9.1796875" style="26"/>
    <col min="7169" max="7169" width="30.26953125" style="26" customWidth="1"/>
    <col min="7170" max="7171" width="10.7265625" style="26" customWidth="1"/>
    <col min="7172" max="7172" width="0.81640625" style="26" customWidth="1"/>
    <col min="7173" max="7174" width="10.7265625" style="26" customWidth="1"/>
    <col min="7175" max="7175" width="13.1796875" style="26" customWidth="1"/>
    <col min="7176" max="7424" width="9.1796875" style="26"/>
    <col min="7425" max="7425" width="30.26953125" style="26" customWidth="1"/>
    <col min="7426" max="7427" width="10.7265625" style="26" customWidth="1"/>
    <col min="7428" max="7428" width="0.81640625" style="26" customWidth="1"/>
    <col min="7429" max="7430" width="10.7265625" style="26" customWidth="1"/>
    <col min="7431" max="7431" width="13.1796875" style="26" customWidth="1"/>
    <col min="7432" max="7680" width="9.1796875" style="26"/>
    <col min="7681" max="7681" width="30.26953125" style="26" customWidth="1"/>
    <col min="7682" max="7683" width="10.7265625" style="26" customWidth="1"/>
    <col min="7684" max="7684" width="0.81640625" style="26" customWidth="1"/>
    <col min="7685" max="7686" width="10.7265625" style="26" customWidth="1"/>
    <col min="7687" max="7687" width="13.1796875" style="26" customWidth="1"/>
    <col min="7688" max="7936" width="9.1796875" style="26"/>
    <col min="7937" max="7937" width="30.26953125" style="26" customWidth="1"/>
    <col min="7938" max="7939" width="10.7265625" style="26" customWidth="1"/>
    <col min="7940" max="7940" width="0.81640625" style="26" customWidth="1"/>
    <col min="7941" max="7942" width="10.7265625" style="26" customWidth="1"/>
    <col min="7943" max="7943" width="13.1796875" style="26" customWidth="1"/>
    <col min="7944" max="8192" width="9.1796875" style="26"/>
    <col min="8193" max="8193" width="30.26953125" style="26" customWidth="1"/>
    <col min="8194" max="8195" width="10.7265625" style="26" customWidth="1"/>
    <col min="8196" max="8196" width="0.81640625" style="26" customWidth="1"/>
    <col min="8197" max="8198" width="10.7265625" style="26" customWidth="1"/>
    <col min="8199" max="8199" width="13.1796875" style="26" customWidth="1"/>
    <col min="8200" max="8448" width="9.1796875" style="26"/>
    <col min="8449" max="8449" width="30.26953125" style="26" customWidth="1"/>
    <col min="8450" max="8451" width="10.7265625" style="26" customWidth="1"/>
    <col min="8452" max="8452" width="0.81640625" style="26" customWidth="1"/>
    <col min="8453" max="8454" width="10.7265625" style="26" customWidth="1"/>
    <col min="8455" max="8455" width="13.1796875" style="26" customWidth="1"/>
    <col min="8456" max="8704" width="9.1796875" style="26"/>
    <col min="8705" max="8705" width="30.26953125" style="26" customWidth="1"/>
    <col min="8706" max="8707" width="10.7265625" style="26" customWidth="1"/>
    <col min="8708" max="8708" width="0.81640625" style="26" customWidth="1"/>
    <col min="8709" max="8710" width="10.7265625" style="26" customWidth="1"/>
    <col min="8711" max="8711" width="13.1796875" style="26" customWidth="1"/>
    <col min="8712" max="8960" width="9.1796875" style="26"/>
    <col min="8961" max="8961" width="30.26953125" style="26" customWidth="1"/>
    <col min="8962" max="8963" width="10.7265625" style="26" customWidth="1"/>
    <col min="8964" max="8964" width="0.81640625" style="26" customWidth="1"/>
    <col min="8965" max="8966" width="10.7265625" style="26" customWidth="1"/>
    <col min="8967" max="8967" width="13.1796875" style="26" customWidth="1"/>
    <col min="8968" max="9216" width="9.1796875" style="26"/>
    <col min="9217" max="9217" width="30.26953125" style="26" customWidth="1"/>
    <col min="9218" max="9219" width="10.7265625" style="26" customWidth="1"/>
    <col min="9220" max="9220" width="0.81640625" style="26" customWidth="1"/>
    <col min="9221" max="9222" width="10.7265625" style="26" customWidth="1"/>
    <col min="9223" max="9223" width="13.1796875" style="26" customWidth="1"/>
    <col min="9224" max="9472" width="9.1796875" style="26"/>
    <col min="9473" max="9473" width="30.26953125" style="26" customWidth="1"/>
    <col min="9474" max="9475" width="10.7265625" style="26" customWidth="1"/>
    <col min="9476" max="9476" width="0.81640625" style="26" customWidth="1"/>
    <col min="9477" max="9478" width="10.7265625" style="26" customWidth="1"/>
    <col min="9479" max="9479" width="13.1796875" style="26" customWidth="1"/>
    <col min="9480" max="9728" width="9.1796875" style="26"/>
    <col min="9729" max="9729" width="30.26953125" style="26" customWidth="1"/>
    <col min="9730" max="9731" width="10.7265625" style="26" customWidth="1"/>
    <col min="9732" max="9732" width="0.81640625" style="26" customWidth="1"/>
    <col min="9733" max="9734" width="10.7265625" style="26" customWidth="1"/>
    <col min="9735" max="9735" width="13.1796875" style="26" customWidth="1"/>
    <col min="9736" max="9984" width="9.1796875" style="26"/>
    <col min="9985" max="9985" width="30.26953125" style="26" customWidth="1"/>
    <col min="9986" max="9987" width="10.7265625" style="26" customWidth="1"/>
    <col min="9988" max="9988" width="0.81640625" style="26" customWidth="1"/>
    <col min="9989" max="9990" width="10.7265625" style="26" customWidth="1"/>
    <col min="9991" max="9991" width="13.1796875" style="26" customWidth="1"/>
    <col min="9992" max="10240" width="9.1796875" style="26"/>
    <col min="10241" max="10241" width="30.26953125" style="26" customWidth="1"/>
    <col min="10242" max="10243" width="10.7265625" style="26" customWidth="1"/>
    <col min="10244" max="10244" width="0.81640625" style="26" customWidth="1"/>
    <col min="10245" max="10246" width="10.7265625" style="26" customWidth="1"/>
    <col min="10247" max="10247" width="13.1796875" style="26" customWidth="1"/>
    <col min="10248" max="10496" width="9.1796875" style="26"/>
    <col min="10497" max="10497" width="30.26953125" style="26" customWidth="1"/>
    <col min="10498" max="10499" width="10.7265625" style="26" customWidth="1"/>
    <col min="10500" max="10500" width="0.81640625" style="26" customWidth="1"/>
    <col min="10501" max="10502" width="10.7265625" style="26" customWidth="1"/>
    <col min="10503" max="10503" width="13.1796875" style="26" customWidth="1"/>
    <col min="10504" max="10752" width="9.1796875" style="26"/>
    <col min="10753" max="10753" width="30.26953125" style="26" customWidth="1"/>
    <col min="10754" max="10755" width="10.7265625" style="26" customWidth="1"/>
    <col min="10756" max="10756" width="0.81640625" style="26" customWidth="1"/>
    <col min="10757" max="10758" width="10.7265625" style="26" customWidth="1"/>
    <col min="10759" max="10759" width="13.1796875" style="26" customWidth="1"/>
    <col min="10760" max="11008" width="9.1796875" style="26"/>
    <col min="11009" max="11009" width="30.26953125" style="26" customWidth="1"/>
    <col min="11010" max="11011" width="10.7265625" style="26" customWidth="1"/>
    <col min="11012" max="11012" width="0.81640625" style="26" customWidth="1"/>
    <col min="11013" max="11014" width="10.7265625" style="26" customWidth="1"/>
    <col min="11015" max="11015" width="13.1796875" style="26" customWidth="1"/>
    <col min="11016" max="11264" width="9.1796875" style="26"/>
    <col min="11265" max="11265" width="30.26953125" style="26" customWidth="1"/>
    <col min="11266" max="11267" width="10.7265625" style="26" customWidth="1"/>
    <col min="11268" max="11268" width="0.81640625" style="26" customWidth="1"/>
    <col min="11269" max="11270" width="10.7265625" style="26" customWidth="1"/>
    <col min="11271" max="11271" width="13.1796875" style="26" customWidth="1"/>
    <col min="11272" max="11520" width="9.1796875" style="26"/>
    <col min="11521" max="11521" width="30.26953125" style="26" customWidth="1"/>
    <col min="11522" max="11523" width="10.7265625" style="26" customWidth="1"/>
    <col min="11524" max="11524" width="0.81640625" style="26" customWidth="1"/>
    <col min="11525" max="11526" width="10.7265625" style="26" customWidth="1"/>
    <col min="11527" max="11527" width="13.1796875" style="26" customWidth="1"/>
    <col min="11528" max="11776" width="9.1796875" style="26"/>
    <col min="11777" max="11777" width="30.26953125" style="26" customWidth="1"/>
    <col min="11778" max="11779" width="10.7265625" style="26" customWidth="1"/>
    <col min="11780" max="11780" width="0.81640625" style="26" customWidth="1"/>
    <col min="11781" max="11782" width="10.7265625" style="26" customWidth="1"/>
    <col min="11783" max="11783" width="13.1796875" style="26" customWidth="1"/>
    <col min="11784" max="12032" width="9.1796875" style="26"/>
    <col min="12033" max="12033" width="30.26953125" style="26" customWidth="1"/>
    <col min="12034" max="12035" width="10.7265625" style="26" customWidth="1"/>
    <col min="12036" max="12036" width="0.81640625" style="26" customWidth="1"/>
    <col min="12037" max="12038" width="10.7265625" style="26" customWidth="1"/>
    <col min="12039" max="12039" width="13.1796875" style="26" customWidth="1"/>
    <col min="12040" max="12288" width="9.1796875" style="26"/>
    <col min="12289" max="12289" width="30.26953125" style="26" customWidth="1"/>
    <col min="12290" max="12291" width="10.7265625" style="26" customWidth="1"/>
    <col min="12292" max="12292" width="0.81640625" style="26" customWidth="1"/>
    <col min="12293" max="12294" width="10.7265625" style="26" customWidth="1"/>
    <col min="12295" max="12295" width="13.1796875" style="26" customWidth="1"/>
    <col min="12296" max="12544" width="9.1796875" style="26"/>
    <col min="12545" max="12545" width="30.26953125" style="26" customWidth="1"/>
    <col min="12546" max="12547" width="10.7265625" style="26" customWidth="1"/>
    <col min="12548" max="12548" width="0.81640625" style="26" customWidth="1"/>
    <col min="12549" max="12550" width="10.7265625" style="26" customWidth="1"/>
    <col min="12551" max="12551" width="13.1796875" style="26" customWidth="1"/>
    <col min="12552" max="12800" width="9.1796875" style="26"/>
    <col min="12801" max="12801" width="30.26953125" style="26" customWidth="1"/>
    <col min="12802" max="12803" width="10.7265625" style="26" customWidth="1"/>
    <col min="12804" max="12804" width="0.81640625" style="26" customWidth="1"/>
    <col min="12805" max="12806" width="10.7265625" style="26" customWidth="1"/>
    <col min="12807" max="12807" width="13.1796875" style="26" customWidth="1"/>
    <col min="12808" max="13056" width="9.1796875" style="26"/>
    <col min="13057" max="13057" width="30.26953125" style="26" customWidth="1"/>
    <col min="13058" max="13059" width="10.7265625" style="26" customWidth="1"/>
    <col min="13060" max="13060" width="0.81640625" style="26" customWidth="1"/>
    <col min="13061" max="13062" width="10.7265625" style="26" customWidth="1"/>
    <col min="13063" max="13063" width="13.1796875" style="26" customWidth="1"/>
    <col min="13064" max="13312" width="9.1796875" style="26"/>
    <col min="13313" max="13313" width="30.26953125" style="26" customWidth="1"/>
    <col min="13314" max="13315" width="10.7265625" style="26" customWidth="1"/>
    <col min="13316" max="13316" width="0.81640625" style="26" customWidth="1"/>
    <col min="13317" max="13318" width="10.7265625" style="26" customWidth="1"/>
    <col min="13319" max="13319" width="13.1796875" style="26" customWidth="1"/>
    <col min="13320" max="13568" width="9.1796875" style="26"/>
    <col min="13569" max="13569" width="30.26953125" style="26" customWidth="1"/>
    <col min="13570" max="13571" width="10.7265625" style="26" customWidth="1"/>
    <col min="13572" max="13572" width="0.81640625" style="26" customWidth="1"/>
    <col min="13573" max="13574" width="10.7265625" style="26" customWidth="1"/>
    <col min="13575" max="13575" width="13.1796875" style="26" customWidth="1"/>
    <col min="13576" max="13824" width="9.1796875" style="26"/>
    <col min="13825" max="13825" width="30.26953125" style="26" customWidth="1"/>
    <col min="13826" max="13827" width="10.7265625" style="26" customWidth="1"/>
    <col min="13828" max="13828" width="0.81640625" style="26" customWidth="1"/>
    <col min="13829" max="13830" width="10.7265625" style="26" customWidth="1"/>
    <col min="13831" max="13831" width="13.1796875" style="26" customWidth="1"/>
    <col min="13832" max="14080" width="9.1796875" style="26"/>
    <col min="14081" max="14081" width="30.26953125" style="26" customWidth="1"/>
    <col min="14082" max="14083" width="10.7265625" style="26" customWidth="1"/>
    <col min="14084" max="14084" width="0.81640625" style="26" customWidth="1"/>
    <col min="14085" max="14086" width="10.7265625" style="26" customWidth="1"/>
    <col min="14087" max="14087" width="13.1796875" style="26" customWidth="1"/>
    <col min="14088" max="14336" width="9.1796875" style="26"/>
    <col min="14337" max="14337" width="30.26953125" style="26" customWidth="1"/>
    <col min="14338" max="14339" width="10.7265625" style="26" customWidth="1"/>
    <col min="14340" max="14340" width="0.81640625" style="26" customWidth="1"/>
    <col min="14341" max="14342" width="10.7265625" style="26" customWidth="1"/>
    <col min="14343" max="14343" width="13.1796875" style="26" customWidth="1"/>
    <col min="14344" max="14592" width="9.1796875" style="26"/>
    <col min="14593" max="14593" width="30.26953125" style="26" customWidth="1"/>
    <col min="14594" max="14595" width="10.7265625" style="26" customWidth="1"/>
    <col min="14596" max="14596" width="0.81640625" style="26" customWidth="1"/>
    <col min="14597" max="14598" width="10.7265625" style="26" customWidth="1"/>
    <col min="14599" max="14599" width="13.1796875" style="26" customWidth="1"/>
    <col min="14600" max="14848" width="9.1796875" style="26"/>
    <col min="14849" max="14849" width="30.26953125" style="26" customWidth="1"/>
    <col min="14850" max="14851" width="10.7265625" style="26" customWidth="1"/>
    <col min="14852" max="14852" width="0.81640625" style="26" customWidth="1"/>
    <col min="14853" max="14854" width="10.7265625" style="26" customWidth="1"/>
    <col min="14855" max="14855" width="13.1796875" style="26" customWidth="1"/>
    <col min="14856" max="15104" width="9.1796875" style="26"/>
    <col min="15105" max="15105" width="30.26953125" style="26" customWidth="1"/>
    <col min="15106" max="15107" width="10.7265625" style="26" customWidth="1"/>
    <col min="15108" max="15108" width="0.81640625" style="26" customWidth="1"/>
    <col min="15109" max="15110" width="10.7265625" style="26" customWidth="1"/>
    <col min="15111" max="15111" width="13.1796875" style="26" customWidth="1"/>
    <col min="15112" max="15360" width="9.1796875" style="26"/>
    <col min="15361" max="15361" width="30.26953125" style="26" customWidth="1"/>
    <col min="15362" max="15363" width="10.7265625" style="26" customWidth="1"/>
    <col min="15364" max="15364" width="0.81640625" style="26" customWidth="1"/>
    <col min="15365" max="15366" width="10.7265625" style="26" customWidth="1"/>
    <col min="15367" max="15367" width="13.1796875" style="26" customWidth="1"/>
    <col min="15368" max="15616" width="9.1796875" style="26"/>
    <col min="15617" max="15617" width="30.26953125" style="26" customWidth="1"/>
    <col min="15618" max="15619" width="10.7265625" style="26" customWidth="1"/>
    <col min="15620" max="15620" width="0.81640625" style="26" customWidth="1"/>
    <col min="15621" max="15622" width="10.7265625" style="26" customWidth="1"/>
    <col min="15623" max="15623" width="13.1796875" style="26" customWidth="1"/>
    <col min="15624" max="15872" width="9.1796875" style="26"/>
    <col min="15873" max="15873" width="30.26953125" style="26" customWidth="1"/>
    <col min="15874" max="15875" width="10.7265625" style="26" customWidth="1"/>
    <col min="15876" max="15876" width="0.81640625" style="26" customWidth="1"/>
    <col min="15877" max="15878" width="10.7265625" style="26" customWidth="1"/>
    <col min="15879" max="15879" width="13.1796875" style="26" customWidth="1"/>
    <col min="15880" max="16128" width="9.1796875" style="26"/>
    <col min="16129" max="16129" width="30.26953125" style="26" customWidth="1"/>
    <col min="16130" max="16131" width="10.7265625" style="26" customWidth="1"/>
    <col min="16132" max="16132" width="0.81640625" style="26" customWidth="1"/>
    <col min="16133" max="16134" width="10.7265625" style="26" customWidth="1"/>
    <col min="16135" max="16135" width="13.1796875" style="26" customWidth="1"/>
    <col min="16136" max="16384" width="9.1796875" style="26"/>
  </cols>
  <sheetData>
    <row r="1" spans="1:15" s="1" customFormat="1" ht="12.75" customHeight="1" x14ac:dyDescent="0.25"/>
    <row r="2" spans="1:15" s="1" customFormat="1" ht="12.75" customHeight="1" x14ac:dyDescent="0.25"/>
    <row r="3" spans="1:15" s="3" customFormat="1" ht="12.75" customHeight="1" x14ac:dyDescent="0.25">
      <c r="A3" s="2"/>
    </row>
    <row r="4" spans="1:15" s="4" customFormat="1" ht="12" customHeight="1" x14ac:dyDescent="0.25">
      <c r="A4" s="4" t="s">
        <v>2</v>
      </c>
    </row>
    <row r="5" spans="1:15" s="4" customFormat="1" ht="12" customHeight="1" x14ac:dyDescent="0.25">
      <c r="A5" s="4" t="s">
        <v>517</v>
      </c>
    </row>
    <row r="6" spans="1:15" s="6" customFormat="1" ht="12" customHeight="1" x14ac:dyDescent="0.25">
      <c r="A6" s="5" t="s">
        <v>518</v>
      </c>
      <c r="B6" s="5"/>
      <c r="C6" s="5"/>
      <c r="D6" s="5"/>
      <c r="E6" s="5"/>
      <c r="F6" s="5"/>
      <c r="G6" s="5"/>
    </row>
    <row r="7" spans="1:15" s="7" customFormat="1" ht="6" customHeight="1" x14ac:dyDescent="0.2"/>
    <row r="8" spans="1:15" s="9" customFormat="1" ht="12" customHeight="1" x14ac:dyDescent="0.25">
      <c r="A8" s="512" t="s">
        <v>3</v>
      </c>
      <c r="B8" s="514">
        <v>2021</v>
      </c>
      <c r="C8" s="514"/>
      <c r="D8" s="423"/>
      <c r="E8" s="514">
        <v>2022</v>
      </c>
      <c r="F8" s="514"/>
      <c r="G8" s="8" t="s">
        <v>4</v>
      </c>
    </row>
    <row r="9" spans="1:15" s="7" customFormat="1" ht="12" customHeight="1" x14ac:dyDescent="0.2">
      <c r="A9" s="513"/>
      <c r="B9" s="10" t="s">
        <v>5</v>
      </c>
      <c r="C9" s="10" t="s">
        <v>6</v>
      </c>
      <c r="D9" s="430"/>
      <c r="E9" s="10" t="s">
        <v>5</v>
      </c>
      <c r="F9" s="10" t="s">
        <v>6</v>
      </c>
      <c r="G9" s="430" t="s">
        <v>519</v>
      </c>
    </row>
    <row r="10" spans="1:15" s="7" customFormat="1" ht="3" customHeight="1" x14ac:dyDescent="0.2">
      <c r="A10" s="11"/>
      <c r="B10" s="12"/>
      <c r="C10" s="12"/>
      <c r="D10" s="12"/>
      <c r="E10" s="12"/>
      <c r="F10" s="12"/>
      <c r="G10" s="12"/>
    </row>
    <row r="11" spans="1:15" s="7" customFormat="1" ht="10" customHeight="1" x14ac:dyDescent="0.2">
      <c r="A11" s="11"/>
      <c r="B11" s="515" t="s">
        <v>7</v>
      </c>
      <c r="C11" s="515"/>
      <c r="D11" s="515"/>
      <c r="E11" s="515"/>
      <c r="F11" s="515"/>
      <c r="G11" s="515"/>
    </row>
    <row r="12" spans="1:15" s="7" customFormat="1" ht="3" customHeight="1" x14ac:dyDescent="0.2">
      <c r="A12" s="11"/>
      <c r="B12" s="12"/>
      <c r="C12" s="12"/>
      <c r="D12" s="12"/>
      <c r="E12" s="12"/>
      <c r="F12" s="12"/>
      <c r="G12" s="12"/>
    </row>
    <row r="13" spans="1:15" s="7" customFormat="1" ht="10" customHeight="1" x14ac:dyDescent="0.2">
      <c r="A13" s="13" t="s">
        <v>0</v>
      </c>
      <c r="B13" s="25">
        <v>483101413</v>
      </c>
      <c r="C13" s="19">
        <v>98.2</v>
      </c>
      <c r="D13" s="12"/>
      <c r="E13" s="25">
        <v>681577079</v>
      </c>
      <c r="F13" s="19">
        <v>98.3</v>
      </c>
      <c r="G13" s="15">
        <v>41.1</v>
      </c>
      <c r="H13" s="19"/>
      <c r="I13" s="19"/>
      <c r="J13" s="19"/>
      <c r="K13" s="19"/>
      <c r="L13" s="19"/>
      <c r="M13" s="19"/>
      <c r="N13" s="19"/>
      <c r="O13" s="19"/>
    </row>
    <row r="14" spans="1:15" s="7" customFormat="1" ht="10" customHeight="1" x14ac:dyDescent="0.2">
      <c r="A14" s="13" t="s">
        <v>8</v>
      </c>
      <c r="B14" s="25">
        <v>27444025</v>
      </c>
      <c r="C14" s="19">
        <v>99.1</v>
      </c>
      <c r="D14" s="12"/>
      <c r="E14" s="25">
        <v>46142527</v>
      </c>
      <c r="F14" s="19">
        <v>99.2</v>
      </c>
      <c r="G14" s="15">
        <v>68.099999999999994</v>
      </c>
      <c r="H14" s="19"/>
      <c r="I14" s="19"/>
      <c r="J14" s="19"/>
      <c r="K14" s="19"/>
      <c r="L14" s="19"/>
      <c r="M14" s="19"/>
      <c r="N14" s="19"/>
      <c r="O14" s="19"/>
    </row>
    <row r="15" spans="1:15" s="9" customFormat="1" ht="10" customHeight="1" x14ac:dyDescent="0.2">
      <c r="A15" s="13" t="s">
        <v>9</v>
      </c>
      <c r="B15" s="32">
        <v>56.807999855715593</v>
      </c>
      <c r="C15" s="308">
        <v>0</v>
      </c>
      <c r="D15" s="17"/>
      <c r="E15" s="38">
        <v>67.699646043994974</v>
      </c>
      <c r="F15" s="308">
        <v>0</v>
      </c>
      <c r="G15" s="21" t="s">
        <v>10</v>
      </c>
      <c r="H15" s="19"/>
      <c r="I15" s="19"/>
      <c r="J15" s="19"/>
      <c r="K15" s="19"/>
      <c r="L15" s="19"/>
      <c r="M15" s="19"/>
      <c r="N15" s="19"/>
      <c r="O15" s="19"/>
    </row>
    <row r="16" spans="1:15" s="7" customFormat="1" ht="20.149999999999999" customHeight="1" x14ac:dyDescent="0.2">
      <c r="A16" s="13" t="s">
        <v>11</v>
      </c>
      <c r="B16" s="25">
        <v>306275</v>
      </c>
      <c r="C16" s="19">
        <v>97</v>
      </c>
      <c r="D16" s="12"/>
      <c r="E16" s="25">
        <v>332362</v>
      </c>
      <c r="F16" s="19">
        <v>97.3</v>
      </c>
      <c r="G16" s="15">
        <v>8.5</v>
      </c>
      <c r="H16" s="19"/>
      <c r="J16" s="19"/>
      <c r="K16" s="19"/>
      <c r="L16" s="19"/>
      <c r="M16" s="19"/>
      <c r="N16" s="19"/>
      <c r="O16" s="19"/>
    </row>
    <row r="17" spans="1:14" s="7" customFormat="1" ht="3" customHeight="1" x14ac:dyDescent="0.2">
      <c r="A17" s="13"/>
      <c r="B17" s="12"/>
      <c r="C17" s="12"/>
      <c r="D17" s="12"/>
      <c r="E17" s="12"/>
      <c r="F17" s="12"/>
      <c r="G17" s="12"/>
      <c r="H17" s="19"/>
    </row>
    <row r="18" spans="1:14" s="7" customFormat="1" ht="10" customHeight="1" x14ac:dyDescent="0.2">
      <c r="A18" s="13"/>
      <c r="B18" s="515" t="s">
        <v>12</v>
      </c>
      <c r="C18" s="515"/>
      <c r="D18" s="515"/>
      <c r="E18" s="515"/>
      <c r="F18" s="515"/>
      <c r="G18" s="515"/>
      <c r="H18" s="19"/>
    </row>
    <row r="19" spans="1:14" s="7" customFormat="1" ht="3" customHeight="1" x14ac:dyDescent="0.2">
      <c r="A19" s="13"/>
      <c r="B19" s="12"/>
      <c r="C19" s="12"/>
      <c r="D19" s="12"/>
      <c r="E19" s="12"/>
      <c r="F19" s="12"/>
      <c r="G19" s="12"/>
      <c r="H19" s="19"/>
    </row>
    <row r="20" spans="1:14" s="7" customFormat="1" ht="10" customHeight="1" x14ac:dyDescent="0.2">
      <c r="A20" s="13" t="s">
        <v>0</v>
      </c>
      <c r="B20" s="25">
        <v>8680298</v>
      </c>
      <c r="C20" s="19">
        <v>1.8</v>
      </c>
      <c r="D20" s="18"/>
      <c r="E20" s="25">
        <v>12026763</v>
      </c>
      <c r="F20" s="19">
        <v>1.7</v>
      </c>
      <c r="G20" s="19">
        <v>38.6</v>
      </c>
      <c r="H20" s="19"/>
    </row>
    <row r="21" spans="1:14" s="7" customFormat="1" ht="10" customHeight="1" x14ac:dyDescent="0.2">
      <c r="A21" s="13" t="s">
        <v>8</v>
      </c>
      <c r="B21" s="25">
        <v>249441</v>
      </c>
      <c r="C21" s="19">
        <v>0.9</v>
      </c>
      <c r="D21" s="18"/>
      <c r="E21" s="25">
        <v>355815</v>
      </c>
      <c r="F21" s="19">
        <v>0.8</v>
      </c>
      <c r="G21" s="19">
        <v>42.6</v>
      </c>
      <c r="H21" s="19"/>
    </row>
    <row r="22" spans="1:14" s="9" customFormat="1" ht="10" customHeight="1" x14ac:dyDescent="0.2">
      <c r="A22" s="13" t="s">
        <v>9</v>
      </c>
      <c r="B22" s="32">
        <v>28.736455822138826</v>
      </c>
      <c r="C22" s="308">
        <v>0</v>
      </c>
      <c r="D22" s="17"/>
      <c r="E22" s="38">
        <v>29.585267457253458</v>
      </c>
      <c r="F22" s="308">
        <v>0</v>
      </c>
      <c r="G22" s="21" t="s">
        <v>10</v>
      </c>
      <c r="H22" s="19"/>
    </row>
    <row r="23" spans="1:14" s="7" customFormat="1" ht="20.149999999999999" customHeight="1" x14ac:dyDescent="0.2">
      <c r="A23" s="13" t="s">
        <v>11</v>
      </c>
      <c r="B23" s="376">
        <v>9525</v>
      </c>
      <c r="C23" s="19">
        <v>3</v>
      </c>
      <c r="D23" s="18"/>
      <c r="E23" s="25">
        <v>9136</v>
      </c>
      <c r="F23" s="19">
        <v>2.7</v>
      </c>
      <c r="G23" s="19">
        <v>-4.0999999999999996</v>
      </c>
      <c r="H23" s="19"/>
    </row>
    <row r="24" spans="1:14" s="7" customFormat="1" ht="3" customHeight="1" x14ac:dyDescent="0.2">
      <c r="A24" s="13"/>
      <c r="B24" s="412"/>
      <c r="C24" s="412"/>
      <c r="D24" s="412"/>
      <c r="E24" s="412"/>
      <c r="F24" s="412"/>
      <c r="G24" s="412"/>
      <c r="H24" s="19"/>
    </row>
    <row r="25" spans="1:14" s="7" customFormat="1" ht="10" customHeight="1" x14ac:dyDescent="0.2">
      <c r="A25" s="13"/>
      <c r="B25" s="515" t="s">
        <v>13</v>
      </c>
      <c r="C25" s="515"/>
      <c r="D25" s="515"/>
      <c r="E25" s="515"/>
      <c r="F25" s="515"/>
      <c r="G25" s="515"/>
      <c r="H25" s="19"/>
    </row>
    <row r="26" spans="1:14" s="7" customFormat="1" ht="3" customHeight="1" x14ac:dyDescent="0.2">
      <c r="A26" s="13"/>
      <c r="B26" s="412"/>
      <c r="C26" s="412"/>
      <c r="D26" s="412"/>
      <c r="E26" s="412"/>
      <c r="F26" s="412"/>
      <c r="G26" s="412"/>
      <c r="H26" s="19"/>
    </row>
    <row r="27" spans="1:14" s="7" customFormat="1" ht="10" customHeight="1" x14ac:dyDescent="0.2">
      <c r="A27" s="13" t="s">
        <v>0</v>
      </c>
      <c r="B27" s="25">
        <v>491781711</v>
      </c>
      <c r="C27" s="19">
        <v>100</v>
      </c>
      <c r="D27" s="18"/>
      <c r="E27" s="25">
        <v>693603842</v>
      </c>
      <c r="F27" s="19">
        <v>100</v>
      </c>
      <c r="G27" s="20">
        <v>41</v>
      </c>
      <c r="H27" s="19"/>
    </row>
    <row r="28" spans="1:14" s="7" customFormat="1" ht="10" customHeight="1" x14ac:dyDescent="0.2">
      <c r="A28" s="13" t="s">
        <v>8</v>
      </c>
      <c r="B28" s="25">
        <v>27693466</v>
      </c>
      <c r="C28" s="19">
        <v>100.00000000000001</v>
      </c>
      <c r="D28" s="18"/>
      <c r="E28" s="25">
        <v>46498342</v>
      </c>
      <c r="F28" s="19">
        <v>100</v>
      </c>
      <c r="G28" s="20">
        <v>67.900000000000006</v>
      </c>
      <c r="H28" s="19"/>
    </row>
    <row r="29" spans="1:14" s="9" customFormat="1" ht="10" customHeight="1" x14ac:dyDescent="0.2">
      <c r="A29" s="13" t="s">
        <v>9</v>
      </c>
      <c r="B29" s="38">
        <v>56.312517079351089</v>
      </c>
      <c r="C29" s="308">
        <v>0</v>
      </c>
      <c r="D29" s="17"/>
      <c r="E29" s="38">
        <v>67.038760722435555</v>
      </c>
      <c r="F29" s="308">
        <v>0</v>
      </c>
      <c r="G29" s="57" t="s">
        <v>10</v>
      </c>
      <c r="H29" s="19"/>
      <c r="N29" s="7"/>
    </row>
    <row r="30" spans="1:14" s="7" customFormat="1" ht="20.149999999999999" customHeight="1" x14ac:dyDescent="0.2">
      <c r="A30" s="13" t="s">
        <v>11</v>
      </c>
      <c r="B30" s="25">
        <v>315800</v>
      </c>
      <c r="C30" s="19">
        <v>99.999999999999986</v>
      </c>
      <c r="D30" s="18"/>
      <c r="E30" s="25">
        <v>341498</v>
      </c>
      <c r="F30" s="19">
        <v>100</v>
      </c>
      <c r="G30" s="20">
        <v>8.1</v>
      </c>
      <c r="H30" s="19"/>
    </row>
    <row r="31" spans="1:14" s="7" customFormat="1" ht="3" customHeight="1" x14ac:dyDescent="0.2">
      <c r="A31" s="22"/>
      <c r="B31" s="430"/>
      <c r="C31" s="430"/>
      <c r="D31" s="430"/>
      <c r="E31" s="430"/>
      <c r="F31" s="430"/>
      <c r="G31" s="430"/>
      <c r="H31" s="19"/>
    </row>
    <row r="32" spans="1:14" s="24" customFormat="1" ht="3" customHeight="1" x14ac:dyDescent="0.2">
      <c r="A32" s="23"/>
      <c r="B32" s="431"/>
      <c r="C32" s="431"/>
      <c r="D32" s="431"/>
      <c r="E32" s="431"/>
      <c r="F32" s="431"/>
      <c r="G32" s="431"/>
    </row>
    <row r="33" spans="1:7" s="7" customFormat="1" ht="10" customHeight="1" x14ac:dyDescent="0.2">
      <c r="A33" s="510" t="s">
        <v>1</v>
      </c>
      <c r="B33" s="510"/>
      <c r="C33" s="422"/>
      <c r="D33" s="422"/>
      <c r="E33" s="9"/>
      <c r="F33" s="9"/>
      <c r="G33" s="9"/>
    </row>
    <row r="34" spans="1:7" s="7" customFormat="1" ht="34.5" customHeight="1" x14ac:dyDescent="0.2">
      <c r="A34" s="511" t="s">
        <v>488</v>
      </c>
      <c r="B34" s="511"/>
      <c r="C34" s="511"/>
      <c r="D34" s="511"/>
      <c r="E34" s="511"/>
      <c r="F34" s="511"/>
      <c r="G34" s="511"/>
    </row>
    <row r="35" spans="1:7" x14ac:dyDescent="0.25">
      <c r="A35" s="7" t="s">
        <v>520</v>
      </c>
    </row>
  </sheetData>
  <mergeCells count="8">
    <mergeCell ref="A33:B33"/>
    <mergeCell ref="A34:G34"/>
    <mergeCell ref="A8:A9"/>
    <mergeCell ref="B8:C8"/>
    <mergeCell ref="E8:F8"/>
    <mergeCell ref="B11:G11"/>
    <mergeCell ref="B18:G18"/>
    <mergeCell ref="B25:G25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2.81640625" style="26" customWidth="1"/>
    <col min="2" max="2" width="8.453125" style="26" customWidth="1"/>
    <col min="3" max="3" width="8.81640625" style="26" customWidth="1"/>
    <col min="4" max="4" width="10" style="26" customWidth="1"/>
    <col min="5" max="5" width="9.1796875" style="26" customWidth="1"/>
    <col min="6" max="6" width="0.81640625" style="26" customWidth="1"/>
    <col min="7" max="7" width="8.26953125" style="26" customWidth="1"/>
    <col min="8" max="8" width="8.1796875" style="26" customWidth="1"/>
    <col min="9" max="9" width="10" style="26" customWidth="1"/>
    <col min="10" max="10" width="8.1796875" style="26" customWidth="1"/>
    <col min="11" max="16384" width="9.1796875" style="26"/>
  </cols>
  <sheetData>
    <row r="1" spans="1:15" s="179" customFormat="1" ht="12.75" customHeight="1" x14ac:dyDescent="0.25"/>
    <row r="2" spans="1:15" s="179" customFormat="1" ht="12.75" customHeight="1" x14ac:dyDescent="0.25"/>
    <row r="3" spans="1:15" s="182" customFormat="1" ht="12.75" customHeight="1" x14ac:dyDescent="0.25">
      <c r="A3" s="245"/>
    </row>
    <row r="4" spans="1:15" s="185" customFormat="1" ht="12" customHeight="1" x14ac:dyDescent="0.25">
      <c r="A4" s="4" t="s">
        <v>299</v>
      </c>
      <c r="B4" s="396"/>
      <c r="C4" s="353"/>
      <c r="D4" s="353"/>
      <c r="E4" s="353"/>
      <c r="F4" s="353"/>
      <c r="G4" s="353"/>
      <c r="H4" s="353"/>
      <c r="I4" s="353"/>
      <c r="J4" s="353"/>
    </row>
    <row r="5" spans="1:15" s="187" customFormat="1" ht="12" customHeight="1" x14ac:dyDescent="0.25">
      <c r="A5" s="573" t="s">
        <v>300</v>
      </c>
      <c r="B5" s="573"/>
      <c r="C5" s="573"/>
      <c r="D5" s="573"/>
      <c r="E5" s="573"/>
      <c r="F5" s="573"/>
      <c r="G5" s="573"/>
      <c r="H5" s="573"/>
      <c r="I5" s="573"/>
      <c r="J5" s="354"/>
    </row>
    <row r="6" spans="1:15" s="188" customFormat="1" ht="12" customHeight="1" x14ac:dyDescent="0.25">
      <c r="A6" s="516" t="s">
        <v>547</v>
      </c>
      <c r="B6" s="516"/>
      <c r="C6" s="516"/>
      <c r="D6" s="516"/>
      <c r="E6" s="516"/>
      <c r="F6" s="516"/>
      <c r="G6" s="516"/>
      <c r="H6" s="516"/>
      <c r="I6" s="516"/>
      <c r="J6" s="355"/>
    </row>
    <row r="7" spans="1:15" s="7" customFormat="1" ht="6" customHeight="1" x14ac:dyDescent="0.2"/>
    <row r="8" spans="1:15" s="7" customFormat="1" ht="15" customHeight="1" x14ac:dyDescent="0.2">
      <c r="A8" s="546" t="s">
        <v>301</v>
      </c>
      <c r="B8" s="526" t="s">
        <v>0</v>
      </c>
      <c r="C8" s="526"/>
      <c r="D8" s="526"/>
      <c r="E8" s="526"/>
      <c r="F8" s="88"/>
      <c r="G8" s="526" t="s">
        <v>308</v>
      </c>
      <c r="H8" s="526"/>
      <c r="I8" s="526"/>
      <c r="J8" s="526"/>
    </row>
    <row r="9" spans="1:15" s="7" customFormat="1" ht="3" customHeight="1" x14ac:dyDescent="0.2">
      <c r="A9" s="528"/>
      <c r="B9" s="451"/>
      <c r="C9" s="451"/>
      <c r="D9" s="451"/>
      <c r="E9" s="451"/>
      <c r="F9" s="43"/>
      <c r="G9" s="451"/>
      <c r="H9" s="451"/>
      <c r="I9" s="451"/>
      <c r="J9" s="451"/>
    </row>
    <row r="10" spans="1:15" s="7" customFormat="1" ht="15" customHeight="1" x14ac:dyDescent="0.2">
      <c r="A10" s="528"/>
      <c r="B10" s="587" t="s">
        <v>302</v>
      </c>
      <c r="C10" s="588" t="s">
        <v>263</v>
      </c>
      <c r="D10" s="588"/>
      <c r="E10" s="588"/>
      <c r="F10" s="43"/>
      <c r="G10" s="587" t="s">
        <v>262</v>
      </c>
      <c r="H10" s="588" t="s">
        <v>263</v>
      </c>
      <c r="I10" s="588"/>
      <c r="J10" s="588"/>
    </row>
    <row r="11" spans="1:15" s="256" customFormat="1" ht="20.149999999999999" customHeight="1" x14ac:dyDescent="0.25">
      <c r="A11" s="543"/>
      <c r="B11" s="556"/>
      <c r="C11" s="454" t="s">
        <v>479</v>
      </c>
      <c r="D11" s="454" t="s">
        <v>480</v>
      </c>
      <c r="E11" s="10" t="s">
        <v>20</v>
      </c>
      <c r="F11" s="63"/>
      <c r="G11" s="556"/>
      <c r="H11" s="454" t="s">
        <v>481</v>
      </c>
      <c r="I11" s="454" t="s">
        <v>482</v>
      </c>
      <c r="J11" s="10" t="s">
        <v>20</v>
      </c>
    </row>
    <row r="12" spans="1:15" s="7" customFormat="1" ht="3" customHeight="1" x14ac:dyDescent="0.2">
      <c r="A12" s="450"/>
      <c r="B12" s="66"/>
      <c r="C12" s="66"/>
      <c r="D12" s="66"/>
      <c r="E12" s="66"/>
      <c r="F12" s="66"/>
      <c r="G12" s="66"/>
      <c r="J12" s="66"/>
    </row>
    <row r="13" spans="1:15" s="9" customFormat="1" ht="10" customHeight="1" x14ac:dyDescent="0.25">
      <c r="A13" s="449">
        <v>2011</v>
      </c>
      <c r="B13" s="83">
        <v>63708421</v>
      </c>
      <c r="C13" s="83">
        <v>63291329</v>
      </c>
      <c r="D13" s="83">
        <v>21015696</v>
      </c>
      <c r="E13" s="83">
        <v>84307025</v>
      </c>
      <c r="F13" s="30"/>
      <c r="G13" s="83">
        <v>100980</v>
      </c>
      <c r="H13" s="83">
        <v>255361</v>
      </c>
      <c r="I13" s="83">
        <v>533762</v>
      </c>
      <c r="J13" s="83">
        <v>789123</v>
      </c>
      <c r="L13" s="30"/>
      <c r="M13" s="30"/>
      <c r="N13" s="30"/>
      <c r="O13" s="30"/>
    </row>
    <row r="14" spans="1:15" s="9" customFormat="1" ht="10" customHeight="1" x14ac:dyDescent="0.25">
      <c r="A14" s="449">
        <v>2012</v>
      </c>
      <c r="B14" s="83">
        <v>60384543</v>
      </c>
      <c r="C14" s="83">
        <v>63224357</v>
      </c>
      <c r="D14" s="83">
        <v>22478445</v>
      </c>
      <c r="E14" s="204">
        <v>85702802</v>
      </c>
      <c r="F14" s="30"/>
      <c r="G14" s="83">
        <v>100743</v>
      </c>
      <c r="H14" s="83">
        <v>244639</v>
      </c>
      <c r="I14" s="83">
        <v>501369</v>
      </c>
      <c r="J14" s="83">
        <v>746008</v>
      </c>
      <c r="L14" s="30"/>
      <c r="M14" s="30"/>
      <c r="N14" s="30"/>
      <c r="O14" s="30"/>
    </row>
    <row r="15" spans="1:15" s="9" customFormat="1" ht="10" customHeight="1" x14ac:dyDescent="0.25">
      <c r="A15" s="449">
        <v>2013</v>
      </c>
      <c r="B15" s="83">
        <v>56696040</v>
      </c>
      <c r="C15" s="83">
        <v>63523514</v>
      </c>
      <c r="D15" s="83">
        <v>23352809</v>
      </c>
      <c r="E15" s="204">
        <v>86876323</v>
      </c>
      <c r="F15" s="30"/>
      <c r="G15" s="83">
        <v>80243</v>
      </c>
      <c r="H15" s="83">
        <v>253196</v>
      </c>
      <c r="I15" s="83">
        <v>525951</v>
      </c>
      <c r="J15" s="83">
        <v>779147</v>
      </c>
      <c r="L15" s="30"/>
      <c r="M15" s="30"/>
      <c r="N15" s="30"/>
      <c r="O15" s="30"/>
    </row>
    <row r="16" spans="1:15" s="6" customFormat="1" ht="10" customHeight="1" x14ac:dyDescent="0.25">
      <c r="A16" s="449">
        <v>2014</v>
      </c>
      <c r="B16" s="83">
        <v>58259683</v>
      </c>
      <c r="C16" s="83">
        <v>67650870</v>
      </c>
      <c r="D16" s="83">
        <v>24478903</v>
      </c>
      <c r="E16" s="204">
        <v>92129773</v>
      </c>
      <c r="F16" s="30"/>
      <c r="G16" s="83">
        <v>88101</v>
      </c>
      <c r="H16" s="83">
        <v>258606</v>
      </c>
      <c r="I16" s="83">
        <v>565577</v>
      </c>
      <c r="J16" s="83">
        <v>824183</v>
      </c>
      <c r="L16" s="30"/>
      <c r="M16" s="30"/>
      <c r="N16" s="30"/>
      <c r="O16" s="30"/>
    </row>
    <row r="17" spans="1:15" s="6" customFormat="1" ht="10" customHeight="1" x14ac:dyDescent="0.25">
      <c r="A17" s="449">
        <v>2015</v>
      </c>
      <c r="B17" s="83">
        <v>59188624</v>
      </c>
      <c r="C17" s="83">
        <v>73764421</v>
      </c>
      <c r="D17" s="83">
        <v>24258813</v>
      </c>
      <c r="E17" s="204">
        <v>98023234</v>
      </c>
      <c r="F17" s="30"/>
      <c r="G17" s="83">
        <v>70045</v>
      </c>
      <c r="H17" s="83">
        <v>276694</v>
      </c>
      <c r="I17" s="83">
        <v>594183</v>
      </c>
      <c r="J17" s="83">
        <v>870877</v>
      </c>
      <c r="L17" s="30"/>
      <c r="M17" s="30"/>
      <c r="N17" s="30"/>
      <c r="O17" s="30"/>
    </row>
    <row r="18" spans="1:15" s="6" customFormat="1" ht="10" customHeight="1" x14ac:dyDescent="0.25">
      <c r="A18" s="449">
        <v>2016</v>
      </c>
      <c r="B18" s="83">
        <v>60427216</v>
      </c>
      <c r="C18" s="71">
        <v>79353595</v>
      </c>
      <c r="D18" s="83">
        <v>24897923</v>
      </c>
      <c r="E18" s="204">
        <v>104251518</v>
      </c>
      <c r="F18" s="30"/>
      <c r="G18" s="83">
        <v>72145</v>
      </c>
      <c r="H18" s="83">
        <v>286324</v>
      </c>
      <c r="I18" s="83">
        <v>653492</v>
      </c>
      <c r="J18" s="83">
        <v>939816</v>
      </c>
      <c r="L18" s="30"/>
      <c r="M18" s="30"/>
      <c r="N18" s="30"/>
      <c r="O18" s="30"/>
    </row>
    <row r="19" spans="1:15" s="6" customFormat="1" ht="10" customHeight="1" x14ac:dyDescent="0.25">
      <c r="A19" s="449">
        <v>2017</v>
      </c>
      <c r="B19" s="83">
        <v>61832731</v>
      </c>
      <c r="C19" s="71">
        <v>85646811</v>
      </c>
      <c r="D19" s="83">
        <v>27591165</v>
      </c>
      <c r="E19" s="204">
        <v>113237976</v>
      </c>
      <c r="F19" s="30"/>
      <c r="G19" s="83">
        <v>69419</v>
      </c>
      <c r="H19" s="83">
        <v>297562</v>
      </c>
      <c r="I19" s="83">
        <v>734362</v>
      </c>
      <c r="J19" s="83">
        <v>1031924</v>
      </c>
      <c r="L19" s="30"/>
      <c r="M19" s="30"/>
      <c r="N19" s="30"/>
      <c r="O19" s="30"/>
    </row>
    <row r="20" spans="1:15" s="6" customFormat="1" ht="10" customHeight="1" x14ac:dyDescent="0.25">
      <c r="A20" s="449">
        <v>2018</v>
      </c>
      <c r="B20" s="71">
        <v>63887143</v>
      </c>
      <c r="C20" s="71">
        <v>90396292</v>
      </c>
      <c r="D20" s="71">
        <v>30836507</v>
      </c>
      <c r="E20" s="71">
        <v>121232799</v>
      </c>
      <c r="F20" s="71"/>
      <c r="G20" s="71">
        <v>70524</v>
      </c>
      <c r="H20" s="71">
        <v>292539</v>
      </c>
      <c r="I20" s="71">
        <v>730778</v>
      </c>
      <c r="J20" s="71">
        <v>1023317</v>
      </c>
      <c r="L20" s="30"/>
      <c r="M20" s="30"/>
      <c r="N20" s="30"/>
      <c r="O20" s="30"/>
    </row>
    <row r="21" spans="1:15" s="6" customFormat="1" ht="10" customHeight="1" x14ac:dyDescent="0.25">
      <c r="A21" s="449">
        <v>2019</v>
      </c>
      <c r="B21" s="71">
        <v>64610172</v>
      </c>
      <c r="C21" s="71">
        <v>94902015</v>
      </c>
      <c r="D21" s="71">
        <v>33395415</v>
      </c>
      <c r="E21" s="71">
        <v>128297430</v>
      </c>
      <c r="F21" s="71"/>
      <c r="G21" s="71">
        <v>75396</v>
      </c>
      <c r="H21" s="71">
        <v>291664</v>
      </c>
      <c r="I21" s="71">
        <v>687734</v>
      </c>
      <c r="J21" s="71">
        <v>979398</v>
      </c>
      <c r="L21" s="30"/>
      <c r="M21" s="30"/>
      <c r="N21" s="30"/>
      <c r="O21" s="30"/>
    </row>
    <row r="22" spans="1:15" s="6" customFormat="1" ht="10" customHeight="1" x14ac:dyDescent="0.25">
      <c r="A22" s="449">
        <v>2020</v>
      </c>
      <c r="B22" s="71">
        <v>25008998</v>
      </c>
      <c r="C22" s="71">
        <v>17489695</v>
      </c>
      <c r="D22" s="71">
        <v>10339848</v>
      </c>
      <c r="E22" s="71">
        <v>27829543</v>
      </c>
      <c r="F22" s="71"/>
      <c r="G22" s="71">
        <v>68438</v>
      </c>
      <c r="H22" s="71">
        <v>259826</v>
      </c>
      <c r="I22" s="71">
        <v>477490</v>
      </c>
      <c r="J22" s="71">
        <v>737316</v>
      </c>
      <c r="L22" s="30"/>
      <c r="M22" s="30"/>
      <c r="N22" s="30"/>
      <c r="O22" s="30"/>
    </row>
    <row r="23" spans="1:15" s="6" customFormat="1" ht="10" customHeight="1" x14ac:dyDescent="0.25">
      <c r="A23" s="449">
        <v>2021</v>
      </c>
      <c r="B23" s="71">
        <v>41984078</v>
      </c>
      <c r="C23" s="71">
        <v>28235213</v>
      </c>
      <c r="D23" s="71">
        <v>10332803</v>
      </c>
      <c r="E23" s="71">
        <f>C23+D23</f>
        <v>38568016</v>
      </c>
      <c r="F23" s="71"/>
      <c r="G23" s="71">
        <v>92192</v>
      </c>
      <c r="H23" s="71">
        <v>359851</v>
      </c>
      <c r="I23" s="71">
        <v>600575</v>
      </c>
      <c r="J23" s="71">
        <f>H23+I23</f>
        <v>960426</v>
      </c>
      <c r="L23" s="30"/>
      <c r="M23" s="30"/>
      <c r="N23" s="30"/>
      <c r="O23" s="30"/>
    </row>
    <row r="24" spans="1:15" s="6" customFormat="1" ht="10" customHeight="1" x14ac:dyDescent="0.25">
      <c r="A24" s="449">
        <v>2022</v>
      </c>
      <c r="B24" s="71">
        <v>64176186</v>
      </c>
      <c r="C24" s="71">
        <v>66724153</v>
      </c>
      <c r="D24" s="71">
        <v>33415933</v>
      </c>
      <c r="E24" s="71">
        <v>100140086</v>
      </c>
      <c r="F24" s="71"/>
      <c r="G24" s="71">
        <v>100423</v>
      </c>
      <c r="H24" s="71">
        <v>374728</v>
      </c>
      <c r="I24" s="71">
        <v>597543</v>
      </c>
      <c r="J24" s="71">
        <v>972271</v>
      </c>
      <c r="L24" s="30"/>
      <c r="M24" s="30"/>
      <c r="N24" s="30"/>
      <c r="O24" s="30"/>
    </row>
    <row r="25" spans="1:15" s="7" customFormat="1" ht="3" customHeight="1" x14ac:dyDescent="0.2">
      <c r="A25" s="257"/>
      <c r="B25" s="258"/>
      <c r="C25" s="258"/>
      <c r="D25" s="258"/>
      <c r="E25" s="258"/>
      <c r="F25" s="258"/>
      <c r="G25" s="258"/>
      <c r="H25" s="258"/>
      <c r="I25" s="258"/>
      <c r="J25" s="258"/>
    </row>
    <row r="26" spans="1:15" s="7" customFormat="1" ht="3" customHeight="1" x14ac:dyDescent="0.2">
      <c r="A26" s="452"/>
      <c r="B26" s="452"/>
      <c r="C26" s="259"/>
      <c r="D26" s="259" t="s">
        <v>303</v>
      </c>
      <c r="E26" s="452"/>
      <c r="F26" s="452"/>
      <c r="G26" s="452"/>
      <c r="H26" s="30"/>
      <c r="J26" s="452"/>
    </row>
    <row r="27" spans="1:15" s="6" customFormat="1" ht="10" customHeight="1" x14ac:dyDescent="0.25">
      <c r="A27" s="9" t="s">
        <v>298</v>
      </c>
      <c r="B27" s="83"/>
      <c r="C27" s="83"/>
      <c r="D27" s="83"/>
      <c r="E27" s="83"/>
      <c r="F27" s="83"/>
      <c r="G27" s="83"/>
      <c r="H27" s="30"/>
      <c r="I27" s="9"/>
      <c r="J27" s="83"/>
    </row>
    <row r="28" spans="1:15" s="6" customFormat="1" ht="10" customHeight="1" x14ac:dyDescent="0.25">
      <c r="A28" s="43" t="s">
        <v>502</v>
      </c>
      <c r="B28" s="9"/>
      <c r="C28" s="9"/>
      <c r="D28" s="9"/>
      <c r="E28" s="9"/>
      <c r="F28" s="9"/>
      <c r="G28" s="9"/>
      <c r="H28" s="9"/>
      <c r="I28" s="9"/>
      <c r="J28" s="9"/>
      <c r="L28" s="58"/>
    </row>
    <row r="29" spans="1:15" s="6" customFormat="1" ht="10" customHeight="1" x14ac:dyDescent="0.25">
      <c r="A29" s="43" t="s">
        <v>483</v>
      </c>
      <c r="B29" s="448"/>
      <c r="C29" s="448"/>
      <c r="D29" s="448"/>
      <c r="E29" s="448"/>
      <c r="F29" s="448"/>
      <c r="G29" s="448"/>
      <c r="H29" s="448"/>
      <c r="I29" s="448"/>
      <c r="J29" s="448"/>
      <c r="L29" s="58"/>
    </row>
    <row r="33" spans="2:10" x14ac:dyDescent="0.25">
      <c r="B33" s="59"/>
      <c r="C33" s="59"/>
      <c r="D33" s="59"/>
      <c r="E33" s="59"/>
      <c r="F33" s="59"/>
      <c r="G33" s="59"/>
      <c r="H33" s="59"/>
      <c r="I33" s="59"/>
      <c r="J33" s="59"/>
    </row>
    <row r="34" spans="2:10" x14ac:dyDescent="0.25">
      <c r="B34" s="59"/>
      <c r="C34" s="59"/>
      <c r="D34" s="59"/>
      <c r="E34" s="59"/>
      <c r="F34" s="59"/>
      <c r="G34" s="59"/>
      <c r="H34" s="59"/>
      <c r="I34" s="59"/>
      <c r="J34" s="59"/>
    </row>
  </sheetData>
  <mergeCells count="9">
    <mergeCell ref="A5:I5"/>
    <mergeCell ref="A6:I6"/>
    <mergeCell ref="A8:A11"/>
    <mergeCell ref="B8:E8"/>
    <mergeCell ref="G8:J8"/>
    <mergeCell ref="B10:B11"/>
    <mergeCell ref="C10:E10"/>
    <mergeCell ref="G10:G11"/>
    <mergeCell ref="H10:J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9" style="266" customWidth="1"/>
    <col min="2" max="2" width="10.7265625" style="25" bestFit="1" customWidth="1"/>
    <col min="3" max="3" width="9.7265625" style="25" customWidth="1"/>
    <col min="4" max="4" width="0.81640625" style="25" customWidth="1"/>
    <col min="5" max="6" width="7.81640625" style="25" customWidth="1"/>
    <col min="7" max="7" width="0.81640625" style="25" customWidth="1"/>
    <col min="8" max="8" width="9.7265625" style="25" customWidth="1"/>
    <col min="9" max="9" width="8.54296875" style="25" customWidth="1"/>
    <col min="10" max="10" width="0.81640625" style="25" customWidth="1"/>
    <col min="11" max="12" width="7.54296875" style="25" customWidth="1"/>
    <col min="13" max="16384" width="9.1796875" style="7"/>
  </cols>
  <sheetData>
    <row r="1" spans="1:12" s="179" customFormat="1" ht="12.75" customHeight="1" x14ac:dyDescent="0.25"/>
    <row r="2" spans="1:12" s="179" customFormat="1" ht="12.75" customHeight="1" x14ac:dyDescent="0.25"/>
    <row r="3" spans="1:12" s="182" customFormat="1" ht="12.75" customHeight="1" x14ac:dyDescent="0.25">
      <c r="A3" s="245"/>
    </row>
    <row r="4" spans="1:12" s="185" customFormat="1" ht="12" customHeight="1" x14ac:dyDescent="0.25">
      <c r="A4" s="4" t="s">
        <v>304</v>
      </c>
      <c r="B4" s="39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s="187" customFormat="1" ht="12" customHeight="1" x14ac:dyDescent="0.25">
      <c r="A5" s="542" t="s">
        <v>469</v>
      </c>
      <c r="B5" s="542"/>
      <c r="C5" s="542"/>
      <c r="D5" s="542"/>
      <c r="E5" s="542"/>
      <c r="F5" s="542"/>
      <c r="G5" s="542"/>
      <c r="H5" s="542"/>
      <c r="I5" s="542"/>
      <c r="J5" s="542"/>
      <c r="K5" s="542"/>
      <c r="L5" s="542"/>
    </row>
    <row r="6" spans="1:12" s="188" customFormat="1" ht="12" customHeight="1" x14ac:dyDescent="0.25">
      <c r="A6" s="516" t="s">
        <v>548</v>
      </c>
      <c r="B6" s="516"/>
      <c r="C6" s="516"/>
      <c r="D6" s="516"/>
      <c r="E6" s="516"/>
      <c r="F6" s="516"/>
      <c r="G6" s="516"/>
      <c r="H6" s="516"/>
      <c r="I6" s="516"/>
      <c r="J6" s="6"/>
      <c r="K6" s="6"/>
      <c r="L6" s="6"/>
    </row>
    <row r="7" spans="1:12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ht="12" customHeight="1" x14ac:dyDescent="0.25">
      <c r="A8" s="546" t="s">
        <v>305</v>
      </c>
      <c r="B8" s="591" t="s">
        <v>306</v>
      </c>
      <c r="C8" s="592"/>
      <c r="D8" s="592"/>
      <c r="E8" s="592"/>
      <c r="F8" s="592"/>
      <c r="G8" s="261"/>
      <c r="H8" s="591" t="s">
        <v>307</v>
      </c>
      <c r="I8" s="591"/>
      <c r="J8" s="591"/>
      <c r="K8" s="591"/>
      <c r="L8" s="591"/>
    </row>
    <row r="9" spans="1:12" s="9" customFormat="1" ht="12" customHeight="1" x14ac:dyDescent="0.25">
      <c r="A9" s="589"/>
      <c r="B9" s="593" t="s">
        <v>0</v>
      </c>
      <c r="C9" s="593"/>
      <c r="D9" s="262"/>
      <c r="E9" s="593" t="s">
        <v>308</v>
      </c>
      <c r="F9" s="593"/>
      <c r="G9" s="263"/>
      <c r="H9" s="593" t="s">
        <v>0</v>
      </c>
      <c r="I9" s="593"/>
      <c r="J9" s="262"/>
      <c r="K9" s="593" t="s">
        <v>308</v>
      </c>
      <c r="L9" s="593"/>
    </row>
    <row r="10" spans="1:12" s="256" customFormat="1" ht="12" customHeight="1" x14ac:dyDescent="0.25">
      <c r="A10" s="590"/>
      <c r="B10" s="198" t="s">
        <v>309</v>
      </c>
      <c r="C10" s="198" t="s">
        <v>310</v>
      </c>
      <c r="D10" s="198"/>
      <c r="E10" s="198" t="s">
        <v>311</v>
      </c>
      <c r="F10" s="198" t="s">
        <v>312</v>
      </c>
      <c r="G10" s="198"/>
      <c r="H10" s="198" t="s">
        <v>309</v>
      </c>
      <c r="I10" s="198" t="s">
        <v>310</v>
      </c>
      <c r="J10" s="198"/>
      <c r="K10" s="198" t="s">
        <v>311</v>
      </c>
      <c r="L10" s="198" t="s">
        <v>312</v>
      </c>
    </row>
    <row r="11" spans="1:12" ht="3" customHeight="1" x14ac:dyDescent="0.2">
      <c r="A11" s="450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10" customHeight="1" x14ac:dyDescent="0.2">
      <c r="A12" s="43" t="s">
        <v>265</v>
      </c>
      <c r="B12" s="358">
        <v>748237</v>
      </c>
      <c r="C12" s="358">
        <v>757085</v>
      </c>
      <c r="D12" s="154"/>
      <c r="E12" s="358">
        <v>2</v>
      </c>
      <c r="F12" s="358">
        <v>0</v>
      </c>
      <c r="G12" s="154"/>
      <c r="H12" s="358">
        <v>11911</v>
      </c>
      <c r="I12" s="358">
        <v>9900</v>
      </c>
      <c r="J12" s="154"/>
      <c r="K12" s="358">
        <v>0</v>
      </c>
      <c r="L12" s="358">
        <v>0</v>
      </c>
    </row>
    <row r="13" spans="1:12" ht="10" customHeight="1" x14ac:dyDescent="0.2">
      <c r="A13" s="43" t="s">
        <v>266</v>
      </c>
      <c r="B13" s="358">
        <v>230183</v>
      </c>
      <c r="C13" s="358">
        <v>234414</v>
      </c>
      <c r="D13" s="154"/>
      <c r="E13" s="358">
        <v>3254</v>
      </c>
      <c r="F13" s="358">
        <v>4348</v>
      </c>
      <c r="G13" s="154"/>
      <c r="H13" s="358">
        <v>812</v>
      </c>
      <c r="I13" s="358">
        <v>922</v>
      </c>
      <c r="J13" s="154"/>
      <c r="K13" s="358">
        <v>0</v>
      </c>
      <c r="L13" s="358">
        <v>0</v>
      </c>
    </row>
    <row r="14" spans="1:12" ht="10" customHeight="1" x14ac:dyDescent="0.2">
      <c r="A14" s="43" t="s">
        <v>267</v>
      </c>
      <c r="B14" s="358">
        <v>3084209</v>
      </c>
      <c r="C14" s="358">
        <v>3097766</v>
      </c>
      <c r="D14" s="154"/>
      <c r="E14" s="358">
        <v>1863</v>
      </c>
      <c r="F14" s="358">
        <v>554</v>
      </c>
      <c r="G14" s="154"/>
      <c r="H14" s="358">
        <v>25095</v>
      </c>
      <c r="I14" s="358">
        <v>26519</v>
      </c>
      <c r="J14" s="154"/>
      <c r="K14" s="358">
        <v>8</v>
      </c>
      <c r="L14" s="358">
        <v>0</v>
      </c>
    </row>
    <row r="15" spans="1:12" ht="10" customHeight="1" x14ac:dyDescent="0.2">
      <c r="A15" s="43" t="s">
        <v>372</v>
      </c>
      <c r="B15" s="358">
        <v>6510479</v>
      </c>
      <c r="C15" s="358">
        <v>6520975</v>
      </c>
      <c r="D15" s="154"/>
      <c r="E15" s="358">
        <v>10399</v>
      </c>
      <c r="F15" s="358">
        <v>9993</v>
      </c>
      <c r="G15" s="154"/>
      <c r="H15" s="358">
        <v>61165</v>
      </c>
      <c r="I15" s="358">
        <v>59957</v>
      </c>
      <c r="J15" s="154"/>
      <c r="K15" s="358">
        <v>15</v>
      </c>
      <c r="L15" s="358">
        <v>379</v>
      </c>
    </row>
    <row r="16" spans="1:12" ht="10" customHeight="1" x14ac:dyDescent="0.2">
      <c r="A16" s="43" t="s">
        <v>268</v>
      </c>
      <c r="B16" s="358">
        <v>4256311</v>
      </c>
      <c r="C16" s="358">
        <v>4261709</v>
      </c>
      <c r="D16" s="154"/>
      <c r="E16" s="358">
        <v>15522</v>
      </c>
      <c r="F16" s="358">
        <v>26741</v>
      </c>
      <c r="G16" s="154"/>
      <c r="H16" s="358">
        <v>15223</v>
      </c>
      <c r="I16" s="358">
        <v>14725</v>
      </c>
      <c r="J16" s="154"/>
      <c r="K16" s="358">
        <v>248</v>
      </c>
      <c r="L16" s="358">
        <v>424</v>
      </c>
    </row>
    <row r="17" spans="1:12" ht="10" customHeight="1" x14ac:dyDescent="0.2">
      <c r="A17" s="43" t="s">
        <v>269</v>
      </c>
      <c r="B17" s="358">
        <v>3560</v>
      </c>
      <c r="C17" s="358">
        <v>3373</v>
      </c>
      <c r="D17" s="154"/>
      <c r="E17" s="358">
        <v>0</v>
      </c>
      <c r="F17" s="358">
        <v>0</v>
      </c>
      <c r="G17" s="154"/>
      <c r="H17" s="358">
        <v>179</v>
      </c>
      <c r="I17" s="358">
        <v>194</v>
      </c>
      <c r="J17" s="154"/>
      <c r="K17" s="358">
        <v>0</v>
      </c>
      <c r="L17" s="358">
        <v>0</v>
      </c>
    </row>
    <row r="18" spans="1:12" ht="10" customHeight="1" x14ac:dyDescent="0.2">
      <c r="A18" s="43" t="s">
        <v>270</v>
      </c>
      <c r="B18" s="358">
        <v>0</v>
      </c>
      <c r="C18" s="358">
        <v>0</v>
      </c>
      <c r="D18" s="154"/>
      <c r="E18" s="358">
        <v>0</v>
      </c>
      <c r="F18" s="358">
        <v>32</v>
      </c>
      <c r="G18" s="154"/>
      <c r="H18" s="358">
        <v>443</v>
      </c>
      <c r="I18" s="358">
        <v>493</v>
      </c>
      <c r="J18" s="154"/>
      <c r="K18" s="358">
        <v>10328</v>
      </c>
      <c r="L18" s="358">
        <v>19558</v>
      </c>
    </row>
    <row r="19" spans="1:12" ht="10" customHeight="1" x14ac:dyDescent="0.2">
      <c r="A19" s="43" t="s">
        <v>373</v>
      </c>
      <c r="B19" s="358">
        <v>1524914</v>
      </c>
      <c r="C19" s="358">
        <v>1549378</v>
      </c>
      <c r="D19" s="154"/>
      <c r="E19" s="358">
        <v>6</v>
      </c>
      <c r="F19" s="358">
        <v>0</v>
      </c>
      <c r="G19" s="154"/>
      <c r="H19" s="358">
        <v>5836</v>
      </c>
      <c r="I19" s="358">
        <v>5924</v>
      </c>
      <c r="J19" s="154"/>
      <c r="K19" s="358">
        <v>43</v>
      </c>
      <c r="L19" s="358">
        <v>4</v>
      </c>
    </row>
    <row r="20" spans="1:12" ht="10" customHeight="1" x14ac:dyDescent="0.2">
      <c r="A20" s="43" t="s">
        <v>271</v>
      </c>
      <c r="B20" s="358">
        <v>2180606</v>
      </c>
      <c r="C20" s="358">
        <v>2196878</v>
      </c>
      <c r="D20" s="154"/>
      <c r="E20" s="358">
        <v>3951</v>
      </c>
      <c r="F20" s="358">
        <v>92</v>
      </c>
      <c r="G20" s="154"/>
      <c r="H20" s="358">
        <v>22013</v>
      </c>
      <c r="I20" s="358">
        <v>22570</v>
      </c>
      <c r="J20" s="154"/>
      <c r="K20" s="358">
        <v>2382</v>
      </c>
      <c r="L20" s="358">
        <v>354</v>
      </c>
    </row>
    <row r="21" spans="1:12" ht="10" customHeight="1" x14ac:dyDescent="0.2">
      <c r="A21" s="43" t="s">
        <v>272</v>
      </c>
      <c r="B21" s="358">
        <v>4977363</v>
      </c>
      <c r="C21" s="358">
        <v>5031583</v>
      </c>
      <c r="D21" s="154"/>
      <c r="E21" s="358">
        <v>8230</v>
      </c>
      <c r="F21" s="358">
        <v>1120</v>
      </c>
      <c r="G21" s="154"/>
      <c r="H21" s="358">
        <v>38571</v>
      </c>
      <c r="I21" s="358">
        <v>37145</v>
      </c>
      <c r="J21" s="154"/>
      <c r="K21" s="358">
        <v>19</v>
      </c>
      <c r="L21" s="358">
        <v>0</v>
      </c>
    </row>
    <row r="22" spans="1:12" ht="10" customHeight="1" x14ac:dyDescent="0.2">
      <c r="A22" s="43" t="s">
        <v>273</v>
      </c>
      <c r="B22" s="358">
        <v>176736</v>
      </c>
      <c r="C22" s="358">
        <v>182824</v>
      </c>
      <c r="D22" s="154"/>
      <c r="E22" s="358">
        <v>0</v>
      </c>
      <c r="F22" s="358">
        <v>0</v>
      </c>
      <c r="G22" s="154"/>
      <c r="H22" s="358">
        <v>3827</v>
      </c>
      <c r="I22" s="358">
        <v>4277</v>
      </c>
      <c r="J22" s="154"/>
      <c r="K22" s="358">
        <v>0</v>
      </c>
      <c r="L22" s="358">
        <v>0</v>
      </c>
    </row>
    <row r="23" spans="1:12" ht="10" customHeight="1" x14ac:dyDescent="0.2">
      <c r="A23" s="43" t="s">
        <v>274</v>
      </c>
      <c r="B23" s="358">
        <v>83599</v>
      </c>
      <c r="C23" s="358">
        <v>84805</v>
      </c>
      <c r="D23" s="154"/>
      <c r="E23" s="358">
        <v>0</v>
      </c>
      <c r="F23" s="358">
        <v>0</v>
      </c>
      <c r="G23" s="154"/>
      <c r="H23" s="358">
        <v>2463</v>
      </c>
      <c r="I23" s="358">
        <v>2492</v>
      </c>
      <c r="J23" s="154"/>
      <c r="K23" s="358">
        <v>0</v>
      </c>
      <c r="L23" s="358">
        <v>0</v>
      </c>
    </row>
    <row r="24" spans="1:12" ht="10" customHeight="1" x14ac:dyDescent="0.2">
      <c r="A24" s="43" t="s">
        <v>275</v>
      </c>
      <c r="B24" s="358">
        <v>78501</v>
      </c>
      <c r="C24" s="358">
        <v>79874</v>
      </c>
      <c r="D24" s="154"/>
      <c r="E24" s="358">
        <v>0</v>
      </c>
      <c r="F24" s="358">
        <v>0</v>
      </c>
      <c r="G24" s="154"/>
      <c r="H24" s="358">
        <v>0</v>
      </c>
      <c r="I24" s="358">
        <v>0</v>
      </c>
      <c r="J24" s="154"/>
      <c r="K24" s="358">
        <v>0</v>
      </c>
      <c r="L24" s="358">
        <v>0</v>
      </c>
    </row>
    <row r="25" spans="1:12" ht="10" customHeight="1" x14ac:dyDescent="0.2">
      <c r="A25" s="43" t="s">
        <v>276</v>
      </c>
      <c r="B25" s="358">
        <v>1102937</v>
      </c>
      <c r="C25" s="358">
        <v>1106715</v>
      </c>
      <c r="D25" s="154"/>
      <c r="E25" s="358">
        <v>31</v>
      </c>
      <c r="F25" s="358">
        <v>28</v>
      </c>
      <c r="G25" s="154"/>
      <c r="H25" s="358">
        <v>2751</v>
      </c>
      <c r="I25" s="358">
        <v>2921</v>
      </c>
      <c r="J25" s="154"/>
      <c r="K25" s="358">
        <v>0</v>
      </c>
      <c r="L25" s="358">
        <v>0</v>
      </c>
    </row>
    <row r="26" spans="1:12" ht="10" customHeight="1" x14ac:dyDescent="0.2">
      <c r="A26" s="43" t="s">
        <v>277</v>
      </c>
      <c r="B26" s="358">
        <v>605234</v>
      </c>
      <c r="C26" s="358">
        <v>604357</v>
      </c>
      <c r="D26" s="154"/>
      <c r="E26" s="358">
        <v>48</v>
      </c>
      <c r="F26" s="358">
        <v>6</v>
      </c>
      <c r="G26" s="154"/>
      <c r="H26" s="358">
        <v>8041</v>
      </c>
      <c r="I26" s="358">
        <v>8147</v>
      </c>
      <c r="J26" s="154"/>
      <c r="K26" s="358">
        <v>0</v>
      </c>
      <c r="L26" s="358">
        <v>0</v>
      </c>
    </row>
    <row r="27" spans="1:12" ht="10" customHeight="1" x14ac:dyDescent="0.2">
      <c r="A27" s="43" t="s">
        <v>374</v>
      </c>
      <c r="B27" s="358">
        <v>1274413</v>
      </c>
      <c r="C27" s="358">
        <v>1297797</v>
      </c>
      <c r="D27" s="154"/>
      <c r="E27" s="358">
        <v>1493</v>
      </c>
      <c r="F27" s="358">
        <v>250</v>
      </c>
      <c r="G27" s="154"/>
      <c r="H27" s="358">
        <v>34722</v>
      </c>
      <c r="I27" s="358">
        <v>34395</v>
      </c>
      <c r="J27" s="154"/>
      <c r="K27" s="358">
        <v>479</v>
      </c>
      <c r="L27" s="358">
        <v>2</v>
      </c>
    </row>
    <row r="28" spans="1:12" ht="10" customHeight="1" x14ac:dyDescent="0.2">
      <c r="A28" s="43" t="s">
        <v>278</v>
      </c>
      <c r="B28" s="358">
        <v>159807</v>
      </c>
      <c r="C28" s="358">
        <v>166035</v>
      </c>
      <c r="D28" s="154"/>
      <c r="E28" s="358">
        <v>0</v>
      </c>
      <c r="F28" s="358">
        <v>0</v>
      </c>
      <c r="G28" s="154"/>
      <c r="H28" s="358">
        <v>0</v>
      </c>
      <c r="I28" s="358">
        <v>0</v>
      </c>
      <c r="J28" s="154"/>
      <c r="K28" s="358">
        <v>0</v>
      </c>
      <c r="L28" s="358">
        <v>0</v>
      </c>
    </row>
    <row r="29" spans="1:12" ht="10" customHeight="1" x14ac:dyDescent="0.2">
      <c r="A29" s="43" t="s">
        <v>279</v>
      </c>
      <c r="B29" s="358">
        <v>217</v>
      </c>
      <c r="C29" s="358">
        <v>198</v>
      </c>
      <c r="D29" s="154"/>
      <c r="E29" s="358">
        <v>0</v>
      </c>
      <c r="F29" s="358">
        <v>0</v>
      </c>
      <c r="G29" s="154"/>
      <c r="H29" s="358">
        <v>1</v>
      </c>
      <c r="I29" s="358">
        <v>75</v>
      </c>
      <c r="J29" s="154"/>
      <c r="K29" s="358">
        <v>0</v>
      </c>
      <c r="L29" s="358">
        <v>0</v>
      </c>
    </row>
    <row r="30" spans="1:12" ht="10" customHeight="1" x14ac:dyDescent="0.2">
      <c r="A30" s="43" t="s">
        <v>280</v>
      </c>
      <c r="B30" s="358">
        <v>3829261</v>
      </c>
      <c r="C30" s="358">
        <v>3838272</v>
      </c>
      <c r="D30" s="154"/>
      <c r="E30" s="358">
        <v>794</v>
      </c>
      <c r="F30" s="358">
        <v>1510</v>
      </c>
      <c r="G30" s="154"/>
      <c r="H30" s="358">
        <v>2680</v>
      </c>
      <c r="I30" s="358">
        <v>2248</v>
      </c>
      <c r="J30" s="154"/>
      <c r="K30" s="358">
        <v>0</v>
      </c>
      <c r="L30" s="358">
        <v>0</v>
      </c>
    </row>
    <row r="31" spans="1:12" ht="10" customHeight="1" x14ac:dyDescent="0.2">
      <c r="A31" s="43" t="s">
        <v>281</v>
      </c>
      <c r="B31" s="358">
        <v>10532027</v>
      </c>
      <c r="C31" s="358">
        <v>10542065</v>
      </c>
      <c r="D31" s="154"/>
      <c r="E31" s="358">
        <v>324635</v>
      </c>
      <c r="F31" s="358">
        <v>394990</v>
      </c>
      <c r="G31" s="154"/>
      <c r="H31" s="358">
        <v>76966</v>
      </c>
      <c r="I31" s="358">
        <v>62250</v>
      </c>
      <c r="J31" s="154"/>
      <c r="K31" s="358">
        <v>1209</v>
      </c>
      <c r="L31" s="358">
        <v>564</v>
      </c>
    </row>
    <row r="32" spans="1:12" ht="10" customHeight="1" x14ac:dyDescent="0.2">
      <c r="A32" s="43" t="s">
        <v>282</v>
      </c>
      <c r="B32" s="358">
        <v>5311761</v>
      </c>
      <c r="C32" s="358">
        <v>5365696</v>
      </c>
      <c r="D32" s="154"/>
      <c r="E32" s="358">
        <v>5547</v>
      </c>
      <c r="F32" s="358">
        <v>5668</v>
      </c>
      <c r="G32" s="154"/>
      <c r="H32" s="358">
        <v>106833</v>
      </c>
      <c r="I32" s="358">
        <v>107659</v>
      </c>
      <c r="J32" s="154"/>
      <c r="K32" s="358">
        <v>62</v>
      </c>
      <c r="L32" s="358">
        <v>64</v>
      </c>
    </row>
    <row r="33" spans="1:12" ht="10" customHeight="1" x14ac:dyDescent="0.2">
      <c r="A33" s="43" t="s">
        <v>283</v>
      </c>
      <c r="B33" s="358">
        <v>1505671</v>
      </c>
      <c r="C33" s="358">
        <v>1517573</v>
      </c>
      <c r="D33" s="154"/>
      <c r="E33" s="358">
        <v>965</v>
      </c>
      <c r="F33" s="358">
        <v>76</v>
      </c>
      <c r="G33" s="154"/>
      <c r="H33" s="358">
        <v>57274</v>
      </c>
      <c r="I33" s="358">
        <v>57420</v>
      </c>
      <c r="J33" s="154"/>
      <c r="K33" s="358">
        <v>28</v>
      </c>
      <c r="L33" s="358">
        <v>4</v>
      </c>
    </row>
    <row r="34" spans="1:12" ht="10" customHeight="1" x14ac:dyDescent="0.2">
      <c r="A34" s="43" t="s">
        <v>284</v>
      </c>
      <c r="B34" s="358">
        <v>3546915</v>
      </c>
      <c r="C34" s="358">
        <v>3549714</v>
      </c>
      <c r="D34" s="154"/>
      <c r="E34" s="358">
        <v>2034</v>
      </c>
      <c r="F34" s="358">
        <v>285</v>
      </c>
      <c r="G34" s="154"/>
      <c r="H34" s="358">
        <v>28536</v>
      </c>
      <c r="I34" s="358">
        <v>30605</v>
      </c>
      <c r="J34" s="154"/>
      <c r="K34" s="358">
        <v>0</v>
      </c>
      <c r="L34" s="358">
        <v>0</v>
      </c>
    </row>
    <row r="35" spans="1:12" ht="10" customHeight="1" x14ac:dyDescent="0.2">
      <c r="A35" s="43" t="s">
        <v>285</v>
      </c>
      <c r="B35" s="358">
        <v>88716</v>
      </c>
      <c r="C35" s="358">
        <v>90156</v>
      </c>
      <c r="D35" s="154"/>
      <c r="E35" s="358">
        <v>6</v>
      </c>
      <c r="F35" s="467">
        <v>0</v>
      </c>
      <c r="G35" s="154"/>
      <c r="H35" s="358">
        <v>8</v>
      </c>
      <c r="I35" s="358">
        <v>21</v>
      </c>
      <c r="J35" s="154"/>
      <c r="K35" s="358">
        <v>0</v>
      </c>
      <c r="L35" s="358">
        <v>0</v>
      </c>
    </row>
    <row r="36" spans="1:12" ht="10" customHeight="1" x14ac:dyDescent="0.2">
      <c r="A36" s="43" t="s">
        <v>286</v>
      </c>
      <c r="B36" s="358">
        <v>54888</v>
      </c>
      <c r="C36" s="358">
        <v>55779</v>
      </c>
      <c r="D36" s="154"/>
      <c r="E36" s="358">
        <v>2</v>
      </c>
      <c r="F36" s="358">
        <v>0</v>
      </c>
      <c r="G36" s="154"/>
      <c r="H36" s="358">
        <v>1932</v>
      </c>
      <c r="I36" s="358">
        <v>2006</v>
      </c>
      <c r="J36" s="154"/>
      <c r="K36" s="358">
        <v>0</v>
      </c>
      <c r="L36" s="358">
        <v>0</v>
      </c>
    </row>
    <row r="37" spans="1:12" ht="10" customHeight="1" x14ac:dyDescent="0.2">
      <c r="A37" s="43" t="s">
        <v>375</v>
      </c>
      <c r="B37" s="358">
        <v>181721</v>
      </c>
      <c r="C37" s="358">
        <v>184532</v>
      </c>
      <c r="D37" s="154"/>
      <c r="E37" s="358">
        <v>0</v>
      </c>
      <c r="F37" s="358">
        <v>0</v>
      </c>
      <c r="G37" s="154"/>
      <c r="H37" s="358">
        <v>1384</v>
      </c>
      <c r="I37" s="358">
        <v>1278</v>
      </c>
      <c r="J37" s="154"/>
      <c r="K37" s="358">
        <v>0</v>
      </c>
      <c r="L37" s="358">
        <v>0</v>
      </c>
    </row>
    <row r="38" spans="1:12" ht="10" customHeight="1" x14ac:dyDescent="0.2">
      <c r="A38" s="43" t="s">
        <v>287</v>
      </c>
      <c r="B38" s="358">
        <v>352330</v>
      </c>
      <c r="C38" s="358">
        <v>355706</v>
      </c>
      <c r="D38" s="154"/>
      <c r="E38" s="358">
        <v>0</v>
      </c>
      <c r="F38" s="358">
        <v>2</v>
      </c>
      <c r="G38" s="154"/>
      <c r="H38" s="358">
        <v>885</v>
      </c>
      <c r="I38" s="358">
        <v>816</v>
      </c>
      <c r="J38" s="154"/>
      <c r="K38" s="358">
        <v>0</v>
      </c>
      <c r="L38" s="358">
        <v>0</v>
      </c>
    </row>
    <row r="39" spans="1:12" ht="10" customHeight="1" x14ac:dyDescent="0.2">
      <c r="A39" s="43" t="s">
        <v>501</v>
      </c>
      <c r="B39" s="358">
        <v>2245862</v>
      </c>
      <c r="C39" s="358">
        <v>2239337</v>
      </c>
      <c r="D39" s="154"/>
      <c r="E39" s="358">
        <v>5646</v>
      </c>
      <c r="F39" s="358">
        <v>8833</v>
      </c>
      <c r="G39" s="154"/>
      <c r="H39" s="358">
        <v>4714</v>
      </c>
      <c r="I39" s="358">
        <v>4318</v>
      </c>
      <c r="J39" s="154"/>
      <c r="K39" s="358">
        <v>0</v>
      </c>
      <c r="L39" s="358">
        <v>139</v>
      </c>
    </row>
    <row r="40" spans="1:12" ht="10" customHeight="1" x14ac:dyDescent="0.2">
      <c r="A40" s="43" t="s">
        <v>376</v>
      </c>
      <c r="B40" s="358">
        <v>100550</v>
      </c>
      <c r="C40" s="358">
        <v>102397</v>
      </c>
      <c r="D40" s="154"/>
      <c r="E40" s="358">
        <v>3</v>
      </c>
      <c r="F40" s="358">
        <v>3</v>
      </c>
      <c r="G40" s="154"/>
      <c r="H40" s="358">
        <v>83</v>
      </c>
      <c r="I40" s="358">
        <v>83</v>
      </c>
      <c r="J40" s="154"/>
      <c r="K40" s="358">
        <v>0</v>
      </c>
      <c r="L40" s="358">
        <v>0</v>
      </c>
    </row>
    <row r="41" spans="1:12" ht="10" customHeight="1" x14ac:dyDescent="0.2">
      <c r="A41" s="43" t="s">
        <v>288</v>
      </c>
      <c r="B41" s="358">
        <v>105020</v>
      </c>
      <c r="C41" s="358">
        <v>104523</v>
      </c>
      <c r="D41" s="154"/>
      <c r="E41" s="358">
        <v>0</v>
      </c>
      <c r="F41" s="358">
        <v>0</v>
      </c>
      <c r="G41" s="154"/>
      <c r="H41" s="358">
        <v>2003</v>
      </c>
      <c r="I41" s="358">
        <v>2235</v>
      </c>
      <c r="J41" s="154"/>
      <c r="K41" s="358">
        <v>0</v>
      </c>
      <c r="L41" s="358">
        <v>29</v>
      </c>
    </row>
    <row r="42" spans="1:12" ht="10" customHeight="1" x14ac:dyDescent="0.2">
      <c r="A42" s="43" t="s">
        <v>289</v>
      </c>
      <c r="B42" s="358">
        <v>1715881</v>
      </c>
      <c r="C42" s="358">
        <v>1730044</v>
      </c>
      <c r="D42" s="154"/>
      <c r="E42" s="358">
        <v>9076</v>
      </c>
      <c r="F42" s="358">
        <v>5674</v>
      </c>
      <c r="G42" s="154"/>
      <c r="H42" s="358">
        <v>1370</v>
      </c>
      <c r="I42" s="358">
        <v>1394</v>
      </c>
      <c r="J42" s="154"/>
      <c r="K42" s="358">
        <v>22</v>
      </c>
      <c r="L42" s="358">
        <v>0</v>
      </c>
    </row>
    <row r="43" spans="1:12" ht="10" customHeight="1" x14ac:dyDescent="0.2">
      <c r="A43" s="43" t="s">
        <v>290</v>
      </c>
      <c r="B43" s="358">
        <v>14535067</v>
      </c>
      <c r="C43" s="358">
        <v>14516356</v>
      </c>
      <c r="D43" s="154"/>
      <c r="E43" s="358">
        <v>49147</v>
      </c>
      <c r="F43" s="358">
        <v>89136</v>
      </c>
      <c r="G43" s="154"/>
      <c r="H43" s="358">
        <v>61189</v>
      </c>
      <c r="I43" s="358">
        <v>59310</v>
      </c>
      <c r="J43" s="154"/>
      <c r="K43" s="358">
        <v>1134</v>
      </c>
      <c r="L43" s="358">
        <v>1039</v>
      </c>
    </row>
    <row r="44" spans="1:12" ht="10" customHeight="1" x14ac:dyDescent="0.2">
      <c r="A44" s="43" t="s">
        <v>291</v>
      </c>
      <c r="B44" s="358">
        <v>0</v>
      </c>
      <c r="C44" s="358">
        <v>0</v>
      </c>
      <c r="D44" s="154"/>
      <c r="E44" s="358">
        <v>0</v>
      </c>
      <c r="F44" s="358">
        <v>0</v>
      </c>
      <c r="G44" s="154"/>
      <c r="H44" s="358">
        <v>35</v>
      </c>
      <c r="I44" s="358">
        <v>35</v>
      </c>
      <c r="J44" s="154"/>
      <c r="K44" s="358">
        <v>380</v>
      </c>
      <c r="L44" s="358">
        <v>530</v>
      </c>
    </row>
    <row r="45" spans="1:12" ht="10" customHeight="1" x14ac:dyDescent="0.2">
      <c r="A45" s="43" t="s">
        <v>292</v>
      </c>
      <c r="B45" s="358">
        <v>2061184</v>
      </c>
      <c r="C45" s="358">
        <v>2056522</v>
      </c>
      <c r="D45" s="154"/>
      <c r="E45" s="358">
        <v>4</v>
      </c>
      <c r="F45" s="358">
        <v>15</v>
      </c>
      <c r="G45" s="154"/>
      <c r="H45" s="358">
        <v>50347</v>
      </c>
      <c r="I45" s="358">
        <v>49348</v>
      </c>
      <c r="J45" s="154"/>
      <c r="K45" s="358">
        <v>2</v>
      </c>
      <c r="L45" s="358">
        <v>10</v>
      </c>
    </row>
    <row r="46" spans="1:12" ht="10" customHeight="1" x14ac:dyDescent="0.2">
      <c r="A46" s="43" t="s">
        <v>293</v>
      </c>
      <c r="B46" s="358">
        <v>442612</v>
      </c>
      <c r="C46" s="358">
        <v>449262</v>
      </c>
      <c r="D46" s="154"/>
      <c r="E46" s="358">
        <v>0</v>
      </c>
      <c r="F46" s="358">
        <v>0</v>
      </c>
      <c r="G46" s="154"/>
      <c r="H46" s="358">
        <v>3501</v>
      </c>
      <c r="I46" s="358">
        <v>3296</v>
      </c>
      <c r="J46" s="154"/>
      <c r="K46" s="358">
        <v>0</v>
      </c>
      <c r="L46" s="358">
        <v>0</v>
      </c>
    </row>
    <row r="47" spans="1:12" ht="10" customHeight="1" x14ac:dyDescent="0.2">
      <c r="A47" s="43" t="s">
        <v>294</v>
      </c>
      <c r="B47" s="358">
        <v>1308530</v>
      </c>
      <c r="C47" s="358">
        <v>1321961</v>
      </c>
      <c r="D47" s="154"/>
      <c r="E47" s="358">
        <v>4</v>
      </c>
      <c r="F47" s="358">
        <v>2</v>
      </c>
      <c r="G47" s="154"/>
      <c r="H47" s="358">
        <v>125</v>
      </c>
      <c r="I47" s="358">
        <v>156</v>
      </c>
      <c r="J47" s="154"/>
      <c r="K47" s="358">
        <v>0</v>
      </c>
      <c r="L47" s="358">
        <v>0</v>
      </c>
    </row>
    <row r="48" spans="1:12" ht="10" customHeight="1" x14ac:dyDescent="0.2">
      <c r="A48" s="43" t="s">
        <v>295</v>
      </c>
      <c r="B48" s="358">
        <v>311754</v>
      </c>
      <c r="C48" s="358">
        <v>313313</v>
      </c>
      <c r="D48" s="154"/>
      <c r="E48" s="358">
        <v>17</v>
      </c>
      <c r="F48" s="358">
        <v>39</v>
      </c>
      <c r="G48" s="154"/>
      <c r="H48" s="358">
        <v>35344</v>
      </c>
      <c r="I48" s="358">
        <v>35261</v>
      </c>
      <c r="J48" s="154"/>
      <c r="K48" s="358">
        <v>0</v>
      </c>
      <c r="L48" s="358">
        <v>168</v>
      </c>
    </row>
    <row r="49" spans="1:16" ht="10" customHeight="1" x14ac:dyDescent="0.2">
      <c r="A49" s="43" t="s">
        <v>296</v>
      </c>
      <c r="B49" s="358">
        <v>4647027</v>
      </c>
      <c r="C49" s="358">
        <v>4642243</v>
      </c>
      <c r="D49" s="154"/>
      <c r="E49" s="358">
        <v>14842</v>
      </c>
      <c r="F49" s="358">
        <v>25445</v>
      </c>
      <c r="G49" s="154"/>
      <c r="H49" s="358">
        <v>1445</v>
      </c>
      <c r="I49" s="358">
        <v>1297</v>
      </c>
      <c r="J49" s="154"/>
      <c r="K49" s="358">
        <v>0</v>
      </c>
      <c r="L49" s="358">
        <v>56</v>
      </c>
    </row>
    <row r="50" spans="1:16" ht="10" customHeight="1" x14ac:dyDescent="0.2">
      <c r="A50" s="43" t="s">
        <v>297</v>
      </c>
      <c r="B50" s="358">
        <v>1417848</v>
      </c>
      <c r="C50" s="358">
        <v>1410555</v>
      </c>
      <c r="D50" s="154"/>
      <c r="E50" s="358">
        <v>68</v>
      </c>
      <c r="F50" s="358">
        <v>67</v>
      </c>
      <c r="G50" s="154"/>
      <c r="H50" s="358">
        <v>70220</v>
      </c>
      <c r="I50" s="358">
        <v>70950</v>
      </c>
      <c r="J50" s="154"/>
      <c r="K50" s="358">
        <v>341</v>
      </c>
      <c r="L50" s="358">
        <v>172</v>
      </c>
    </row>
    <row r="51" spans="1:16" ht="10" customHeight="1" x14ac:dyDescent="0.2">
      <c r="A51" s="79" t="s">
        <v>20</v>
      </c>
      <c r="B51" s="359">
        <v>81291931</v>
      </c>
      <c r="C51" s="359">
        <v>81561772</v>
      </c>
      <c r="D51" s="154"/>
      <c r="E51" s="359">
        <v>457589</v>
      </c>
      <c r="F51" s="359">
        <v>574909</v>
      </c>
      <c r="G51" s="154"/>
      <c r="H51" s="359">
        <v>739927</v>
      </c>
      <c r="I51" s="359">
        <v>722642</v>
      </c>
      <c r="J51" s="154"/>
      <c r="K51" s="360">
        <v>16700</v>
      </c>
      <c r="L51" s="360">
        <v>23496</v>
      </c>
      <c r="N51" s="351"/>
    </row>
    <row r="52" spans="1:16" ht="10" customHeight="1" x14ac:dyDescent="0.2">
      <c r="A52" s="195"/>
      <c r="B52" s="264"/>
      <c r="C52" s="265"/>
      <c r="D52" s="264"/>
      <c r="E52" s="265"/>
      <c r="F52" s="265"/>
      <c r="G52" s="265"/>
      <c r="H52" s="265"/>
      <c r="I52" s="265"/>
      <c r="J52" s="264"/>
      <c r="K52" s="265"/>
      <c r="L52" s="265"/>
    </row>
    <row r="53" spans="1:16" ht="3" customHeight="1" x14ac:dyDescent="0.2">
      <c r="A53" s="79"/>
      <c r="B53" s="154"/>
      <c r="C53" s="154"/>
      <c r="D53" s="111"/>
      <c r="E53" s="154"/>
      <c r="F53" s="154"/>
      <c r="G53" s="78"/>
      <c r="H53" s="154"/>
      <c r="I53" s="154"/>
      <c r="J53" s="111"/>
      <c r="K53" s="154"/>
      <c r="L53" s="154"/>
    </row>
    <row r="54" spans="1:16" ht="3" customHeight="1" x14ac:dyDescent="0.2">
      <c r="A54" s="7"/>
      <c r="B54" s="83"/>
      <c r="C54" s="83"/>
      <c r="D54" s="83"/>
      <c r="E54" s="83"/>
      <c r="F54" s="361"/>
      <c r="G54" s="83"/>
      <c r="H54" s="83"/>
      <c r="I54" s="83"/>
      <c r="J54" s="30"/>
      <c r="K54" s="9"/>
      <c r="L54" s="361"/>
      <c r="M54" s="25"/>
    </row>
    <row r="55" spans="1:16" ht="10" customHeight="1" x14ac:dyDescent="0.2">
      <c r="A55" s="9" t="s">
        <v>298</v>
      </c>
    </row>
    <row r="56" spans="1:16" s="260" customFormat="1" ht="10" customHeight="1" x14ac:dyDescent="0.2">
      <c r="A56" s="43"/>
    </row>
    <row r="57" spans="1:16" s="260" customFormat="1" ht="10.5" customHeight="1" x14ac:dyDescent="0.2">
      <c r="A57" s="296"/>
      <c r="P57" s="19"/>
    </row>
    <row r="58" spans="1:16" s="260" customFormat="1" x14ac:dyDescent="0.2">
      <c r="A58" s="296"/>
    </row>
    <row r="59" spans="1:16" s="260" customFormat="1" x14ac:dyDescent="0.2">
      <c r="A59" s="296"/>
    </row>
    <row r="60" spans="1:16" s="260" customFormat="1" x14ac:dyDescent="0.2">
      <c r="A60" s="296"/>
    </row>
    <row r="61" spans="1:16" s="260" customFormat="1" x14ac:dyDescent="0.2">
      <c r="A61" s="296"/>
    </row>
    <row r="62" spans="1:16" s="260" customFormat="1" x14ac:dyDescent="0.2">
      <c r="A62" s="296"/>
    </row>
    <row r="63" spans="1:16" s="260" customFormat="1" x14ac:dyDescent="0.2">
      <c r="A63" s="296"/>
    </row>
  </sheetData>
  <mergeCells count="9">
    <mergeCell ref="A5:L5"/>
    <mergeCell ref="A6:I6"/>
    <mergeCell ref="A8:A10"/>
    <mergeCell ref="B8:F8"/>
    <mergeCell ref="H8:L8"/>
    <mergeCell ref="B9:C9"/>
    <mergeCell ref="E9:F9"/>
    <mergeCell ref="H9:I9"/>
    <mergeCell ref="K9:L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7.81640625" style="268" customWidth="1"/>
    <col min="2" max="3" width="15.7265625" style="268" customWidth="1"/>
    <col min="4" max="4" width="0.81640625" style="268" customWidth="1"/>
    <col min="5" max="6" width="15.7265625" style="268" customWidth="1"/>
    <col min="7" max="10" width="9.1796875" style="268"/>
    <col min="11" max="11" width="11.26953125" style="268" bestFit="1" customWidth="1"/>
    <col min="12" max="16384" width="9.1796875" style="268"/>
  </cols>
  <sheetData>
    <row r="1" spans="1:11" s="179" customFormat="1" ht="12.75" customHeight="1" x14ac:dyDescent="0.25"/>
    <row r="2" spans="1:11" s="179" customFormat="1" ht="12.75" customHeight="1" x14ac:dyDescent="0.25"/>
    <row r="3" spans="1:11" s="182" customFormat="1" ht="12.75" customHeight="1" x14ac:dyDescent="0.25">
      <c r="A3" s="245"/>
    </row>
    <row r="4" spans="1:11" s="185" customFormat="1" ht="12" customHeight="1" x14ac:dyDescent="0.25">
      <c r="A4" s="4" t="s">
        <v>313</v>
      </c>
      <c r="B4" s="394"/>
      <c r="C4" s="4"/>
      <c r="D4" s="4"/>
      <c r="E4" s="4"/>
      <c r="F4" s="4"/>
    </row>
    <row r="5" spans="1:11" s="187" customFormat="1" ht="12" customHeight="1" x14ac:dyDescent="0.25">
      <c r="A5" s="573" t="s">
        <v>549</v>
      </c>
      <c r="B5" s="573"/>
      <c r="C5" s="573"/>
      <c r="D5" s="573"/>
      <c r="E5" s="573"/>
      <c r="F5" s="573"/>
    </row>
    <row r="6" spans="1:11" s="188" customFormat="1" ht="12" customHeight="1" x14ac:dyDescent="0.25">
      <c r="A6" s="574" t="s">
        <v>557</v>
      </c>
      <c r="B6" s="574"/>
      <c r="C6" s="574"/>
      <c r="D6" s="574"/>
      <c r="E6" s="574"/>
      <c r="F6" s="574"/>
    </row>
    <row r="7" spans="1:11" s="7" customFormat="1" ht="6" customHeight="1" x14ac:dyDescent="0.2"/>
    <row r="8" spans="1:11" ht="12" customHeight="1" x14ac:dyDescent="0.25">
      <c r="A8" s="596" t="s">
        <v>314</v>
      </c>
      <c r="B8" s="598" t="s">
        <v>550</v>
      </c>
      <c r="C8" s="598"/>
      <c r="D8" s="267"/>
      <c r="E8" s="598" t="s">
        <v>315</v>
      </c>
      <c r="F8" s="598"/>
    </row>
    <row r="9" spans="1:11" ht="12" customHeight="1" x14ac:dyDescent="0.25">
      <c r="A9" s="597"/>
      <c r="B9" s="269">
        <v>2021</v>
      </c>
      <c r="C9" s="269">
        <v>2022</v>
      </c>
      <c r="D9" s="270"/>
      <c r="E9" s="270" t="s">
        <v>316</v>
      </c>
      <c r="F9" s="270" t="s">
        <v>317</v>
      </c>
    </row>
    <row r="10" spans="1:11" ht="3" customHeight="1" x14ac:dyDescent="0.25">
      <c r="A10" s="271"/>
      <c r="B10" s="272"/>
      <c r="D10" s="273"/>
      <c r="E10" s="274"/>
      <c r="F10" s="274"/>
    </row>
    <row r="11" spans="1:11" s="276" customFormat="1" ht="10" customHeight="1" x14ac:dyDescent="0.25">
      <c r="A11" s="341" t="s">
        <v>53</v>
      </c>
      <c r="B11" s="356">
        <v>92071107</v>
      </c>
      <c r="C11" s="356">
        <v>201145358</v>
      </c>
      <c r="D11" s="71">
        <v>-169374691</v>
      </c>
      <c r="E11" s="356">
        <v>109074251</v>
      </c>
      <c r="F11" s="342">
        <v>118.46740476358126</v>
      </c>
      <c r="H11" s="390"/>
      <c r="I11" s="390"/>
    </row>
    <row r="12" spans="1:11" s="276" customFormat="1" ht="10" customHeight="1" x14ac:dyDescent="0.25">
      <c r="A12" s="341" t="s">
        <v>39</v>
      </c>
      <c r="B12" s="356">
        <v>73864886</v>
      </c>
      <c r="C12" s="356">
        <v>155497204</v>
      </c>
      <c r="D12" s="71"/>
      <c r="E12" s="356">
        <v>81632318</v>
      </c>
      <c r="F12" s="342">
        <v>110.51573003172305</v>
      </c>
      <c r="H12" s="390"/>
      <c r="I12" s="390"/>
      <c r="K12" s="419"/>
    </row>
    <row r="13" spans="1:11" s="276" customFormat="1" ht="10" customHeight="1" x14ac:dyDescent="0.25">
      <c r="A13" s="341" t="s">
        <v>38</v>
      </c>
      <c r="B13" s="356">
        <v>66301636</v>
      </c>
      <c r="C13" s="356">
        <v>137010730</v>
      </c>
      <c r="D13" s="71">
        <v>-118475847</v>
      </c>
      <c r="E13" s="356">
        <v>70709094</v>
      </c>
      <c r="F13" s="342">
        <v>106.64758558898907</v>
      </c>
      <c r="H13" s="390"/>
      <c r="I13" s="390"/>
    </row>
    <row r="14" spans="1:11" s="276" customFormat="1" ht="10" customHeight="1" x14ac:dyDescent="0.25">
      <c r="A14" s="343" t="s">
        <v>29</v>
      </c>
      <c r="B14" s="357">
        <v>60042521</v>
      </c>
      <c r="C14" s="357">
        <v>133154976</v>
      </c>
      <c r="D14" s="71">
        <v>-120708073</v>
      </c>
      <c r="E14" s="357">
        <v>73112455</v>
      </c>
      <c r="F14" s="344">
        <v>121.76779685849633</v>
      </c>
      <c r="H14" s="390"/>
      <c r="I14" s="390"/>
    </row>
    <row r="15" spans="1:11" s="276" customFormat="1" ht="10" customHeight="1" x14ac:dyDescent="0.25">
      <c r="A15" s="341" t="s">
        <v>40</v>
      </c>
      <c r="B15" s="356">
        <v>29098836</v>
      </c>
      <c r="C15" s="356">
        <v>61333784</v>
      </c>
      <c r="D15" s="71">
        <v>-57667493</v>
      </c>
      <c r="E15" s="356">
        <v>32234948</v>
      </c>
      <c r="F15" s="342">
        <v>110.77744828006179</v>
      </c>
      <c r="H15" s="390"/>
      <c r="I15" s="390"/>
    </row>
    <row r="16" spans="1:11" s="276" customFormat="1" ht="10" customHeight="1" x14ac:dyDescent="0.25">
      <c r="A16" s="341" t="s">
        <v>45</v>
      </c>
      <c r="B16" s="356">
        <v>32235196</v>
      </c>
      <c r="C16" s="356">
        <v>57882174</v>
      </c>
      <c r="D16" s="71"/>
      <c r="E16" s="356">
        <v>25646978</v>
      </c>
      <c r="F16" s="342">
        <v>79.562035236267832</v>
      </c>
      <c r="H16" s="390"/>
      <c r="I16" s="390"/>
    </row>
    <row r="17" spans="1:9" s="276" customFormat="1" ht="10" customHeight="1" x14ac:dyDescent="0.25">
      <c r="A17" s="341" t="s">
        <v>47</v>
      </c>
      <c r="B17" s="356">
        <v>22304163</v>
      </c>
      <c r="C17" s="356">
        <v>51230039</v>
      </c>
      <c r="D17" s="71">
        <v>-38296428</v>
      </c>
      <c r="E17" s="356">
        <v>28925876</v>
      </c>
      <c r="F17" s="342">
        <v>129.68823802085737</v>
      </c>
      <c r="H17" s="390"/>
      <c r="I17" s="390"/>
    </row>
    <row r="18" spans="1:9" s="276" customFormat="1" ht="10" customHeight="1" x14ac:dyDescent="0.25">
      <c r="A18" s="341" t="s">
        <v>46</v>
      </c>
      <c r="B18" s="356">
        <v>18972571</v>
      </c>
      <c r="C18" s="356">
        <v>39423468</v>
      </c>
      <c r="D18" s="71">
        <v>-33109471</v>
      </c>
      <c r="E18" s="356">
        <v>20450897</v>
      </c>
      <c r="F18" s="342">
        <v>107.79191180784092</v>
      </c>
      <c r="H18" s="390"/>
      <c r="I18" s="390"/>
    </row>
    <row r="19" spans="1:9" s="276" customFormat="1" ht="10" customHeight="1" x14ac:dyDescent="0.25">
      <c r="A19" s="341" t="s">
        <v>144</v>
      </c>
      <c r="B19" s="356">
        <v>9106693</v>
      </c>
      <c r="C19" s="356">
        <v>32430636</v>
      </c>
      <c r="D19" s="71">
        <v>-25973816</v>
      </c>
      <c r="E19" s="356">
        <v>23323943</v>
      </c>
      <c r="F19" s="342">
        <v>256.11869204331367</v>
      </c>
      <c r="H19" s="390"/>
      <c r="I19" s="390"/>
    </row>
    <row r="20" spans="1:9" s="276" customFormat="1" ht="10" customHeight="1" x14ac:dyDescent="0.25">
      <c r="A20" s="341" t="s">
        <v>30</v>
      </c>
      <c r="B20" s="356">
        <v>13516263</v>
      </c>
      <c r="C20" s="356">
        <v>27975451</v>
      </c>
      <c r="D20" s="71">
        <v>-26612524</v>
      </c>
      <c r="E20" s="356">
        <v>14459188</v>
      </c>
      <c r="F20" s="342">
        <v>106.97622560318632</v>
      </c>
      <c r="H20" s="390"/>
      <c r="I20" s="390"/>
    </row>
    <row r="21" spans="1:9" s="276" customFormat="1" ht="10" customHeight="1" x14ac:dyDescent="0.25">
      <c r="A21" s="341" t="s">
        <v>54</v>
      </c>
      <c r="B21" s="356">
        <v>10851745</v>
      </c>
      <c r="C21" s="356">
        <v>26724908</v>
      </c>
      <c r="D21" s="71"/>
      <c r="E21" s="356">
        <v>15873163</v>
      </c>
      <c r="F21" s="342">
        <v>146.27290818204816</v>
      </c>
      <c r="H21" s="390"/>
      <c r="I21" s="390"/>
    </row>
    <row r="22" spans="1:9" s="276" customFormat="1" ht="10" customHeight="1" x14ac:dyDescent="0.25">
      <c r="A22" s="341" t="s">
        <v>35</v>
      </c>
      <c r="B22" s="356">
        <v>11187400</v>
      </c>
      <c r="C22" s="356">
        <v>26517904</v>
      </c>
      <c r="D22" s="71">
        <v>-26199725</v>
      </c>
      <c r="E22" s="356">
        <v>15330504</v>
      </c>
      <c r="F22" s="342">
        <v>137.03366287072959</v>
      </c>
      <c r="H22" s="390"/>
      <c r="I22" s="390"/>
    </row>
    <row r="23" spans="1:9" s="276" customFormat="1" ht="10" customHeight="1" x14ac:dyDescent="0.25">
      <c r="A23" s="341" t="s">
        <v>50</v>
      </c>
      <c r="B23" s="356">
        <v>10855435</v>
      </c>
      <c r="C23" s="356">
        <v>25175438</v>
      </c>
      <c r="D23" s="341">
        <v>-14959627</v>
      </c>
      <c r="E23" s="356">
        <v>14320003</v>
      </c>
      <c r="F23" s="342">
        <v>131.91551513136045</v>
      </c>
      <c r="H23" s="390"/>
      <c r="I23" s="390"/>
    </row>
    <row r="24" spans="1:9" s="276" customFormat="1" ht="10" customHeight="1" x14ac:dyDescent="0.25">
      <c r="A24" s="341" t="s">
        <v>41</v>
      </c>
      <c r="B24" s="356">
        <v>10420540</v>
      </c>
      <c r="C24" s="356">
        <v>19556445</v>
      </c>
      <c r="D24" s="341"/>
      <c r="E24" s="356">
        <v>9135905</v>
      </c>
      <c r="F24" s="342">
        <v>87.67208801079407</v>
      </c>
      <c r="H24" s="390"/>
      <c r="I24" s="390"/>
    </row>
    <row r="25" spans="1:9" s="276" customFormat="1" ht="10" customHeight="1" x14ac:dyDescent="0.25">
      <c r="A25" s="341" t="s">
        <v>33</v>
      </c>
      <c r="B25" s="356">
        <v>4598238</v>
      </c>
      <c r="C25" s="356">
        <v>13862374</v>
      </c>
      <c r="D25" s="341"/>
      <c r="E25" s="356">
        <v>9264136</v>
      </c>
      <c r="F25" s="342">
        <v>201.47143318810379</v>
      </c>
      <c r="H25" s="390"/>
      <c r="I25" s="390"/>
    </row>
    <row r="26" spans="1:9" s="276" customFormat="1" ht="10" customHeight="1" x14ac:dyDescent="0.25">
      <c r="A26" s="341" t="s">
        <v>145</v>
      </c>
      <c r="B26" s="356">
        <v>4669368</v>
      </c>
      <c r="C26" s="356">
        <v>12396756</v>
      </c>
      <c r="D26" s="341"/>
      <c r="E26" s="356">
        <v>7727388</v>
      </c>
      <c r="F26" s="342">
        <v>165.49109001475145</v>
      </c>
      <c r="H26" s="390"/>
      <c r="I26" s="390"/>
    </row>
    <row r="27" spans="1:9" s="276" customFormat="1" ht="10" customHeight="1" x14ac:dyDescent="0.25">
      <c r="A27" s="341" t="s">
        <v>459</v>
      </c>
      <c r="B27" s="356">
        <v>4796559</v>
      </c>
      <c r="C27" s="356">
        <v>11590093</v>
      </c>
      <c r="D27" s="341"/>
      <c r="E27" s="356">
        <v>6793534</v>
      </c>
      <c r="F27" s="342">
        <v>141.63349184279815</v>
      </c>
      <c r="H27" s="390"/>
      <c r="I27" s="390"/>
    </row>
    <row r="28" spans="1:9" s="276" customFormat="1" ht="10" customHeight="1" x14ac:dyDescent="0.25">
      <c r="A28" s="341" t="s">
        <v>55</v>
      </c>
      <c r="B28" s="356">
        <v>4478159</v>
      </c>
      <c r="C28" s="356">
        <v>9457662</v>
      </c>
      <c r="D28" s="341"/>
      <c r="E28" s="356">
        <v>4979503</v>
      </c>
      <c r="F28" s="342">
        <v>111.19531486041474</v>
      </c>
      <c r="H28" s="390"/>
      <c r="I28" s="390"/>
    </row>
    <row r="29" spans="1:9" s="276" customFormat="1" ht="10" customHeight="1" x14ac:dyDescent="0.25">
      <c r="A29" s="341" t="s">
        <v>37</v>
      </c>
      <c r="B29" s="356">
        <v>5127722</v>
      </c>
      <c r="C29" s="356">
        <v>9330227</v>
      </c>
      <c r="D29" s="71">
        <v>-17860643</v>
      </c>
      <c r="E29" s="356">
        <v>4202505</v>
      </c>
      <c r="F29" s="342">
        <v>81.956568628330473</v>
      </c>
      <c r="H29" s="390"/>
      <c r="I29" s="390"/>
    </row>
    <row r="30" spans="1:9" s="276" customFormat="1" ht="10" customHeight="1" x14ac:dyDescent="0.25">
      <c r="A30" s="341" t="s">
        <v>34</v>
      </c>
      <c r="B30" s="356">
        <v>5146280</v>
      </c>
      <c r="C30" s="356">
        <v>8830044</v>
      </c>
      <c r="D30" s="71"/>
      <c r="E30" s="356">
        <v>3683764</v>
      </c>
      <c r="F30" s="342">
        <v>71.581103243507926</v>
      </c>
      <c r="H30" s="390"/>
      <c r="I30" s="390"/>
    </row>
    <row r="31" spans="1:9" s="276" customFormat="1" ht="10" customHeight="1" x14ac:dyDescent="0.25">
      <c r="A31" s="341" t="s">
        <v>255</v>
      </c>
      <c r="B31" s="356">
        <v>2551973</v>
      </c>
      <c r="C31" s="356">
        <v>5864738</v>
      </c>
      <c r="D31" s="71"/>
      <c r="E31" s="356">
        <v>3312765</v>
      </c>
      <c r="F31" s="342">
        <v>129.81191415426417</v>
      </c>
      <c r="H31" s="390"/>
      <c r="I31" s="390"/>
    </row>
    <row r="32" spans="1:9" s="276" customFormat="1" ht="10" customHeight="1" x14ac:dyDescent="0.25">
      <c r="A32" s="341" t="s">
        <v>43</v>
      </c>
      <c r="B32" s="356">
        <v>2336266</v>
      </c>
      <c r="C32" s="356">
        <v>5369651</v>
      </c>
      <c r="D32" s="71"/>
      <c r="E32" s="356">
        <v>3033385</v>
      </c>
      <c r="F32" s="342">
        <v>129.83902517949585</v>
      </c>
      <c r="H32" s="390"/>
      <c r="I32" s="390"/>
    </row>
    <row r="33" spans="1:9" s="276" customFormat="1" ht="10" customHeight="1" x14ac:dyDescent="0.25">
      <c r="A33" s="341" t="s">
        <v>42</v>
      </c>
      <c r="B33" s="356">
        <v>2469254</v>
      </c>
      <c r="C33" s="356">
        <v>5335779</v>
      </c>
      <c r="D33" s="71">
        <v>-5791110</v>
      </c>
      <c r="E33" s="356">
        <v>2866525</v>
      </c>
      <c r="F33" s="342">
        <v>116.08870533367568</v>
      </c>
      <c r="H33" s="390"/>
      <c r="I33" s="390"/>
    </row>
    <row r="34" spans="1:9" s="276" customFormat="1" ht="10" customHeight="1" x14ac:dyDescent="0.25">
      <c r="A34" s="341" t="s">
        <v>44</v>
      </c>
      <c r="B34" s="356">
        <v>2003363</v>
      </c>
      <c r="C34" s="356">
        <v>4057126</v>
      </c>
      <c r="D34" s="71">
        <v>-2939386</v>
      </c>
      <c r="E34" s="356">
        <v>2053763</v>
      </c>
      <c r="F34" s="342">
        <v>102.51576973319362</v>
      </c>
      <c r="H34" s="390"/>
      <c r="I34" s="390"/>
    </row>
    <row r="35" spans="1:9" s="276" customFormat="1" ht="10" customHeight="1" x14ac:dyDescent="0.25">
      <c r="A35" s="341" t="s">
        <v>36</v>
      </c>
      <c r="B35" s="356">
        <v>1292978</v>
      </c>
      <c r="C35" s="356">
        <v>2731536</v>
      </c>
      <c r="D35" s="71">
        <v>-2400158</v>
      </c>
      <c r="E35" s="356">
        <v>1438558</v>
      </c>
      <c r="F35" s="342">
        <v>111.25927896685018</v>
      </c>
      <c r="H35" s="390"/>
      <c r="I35" s="390"/>
    </row>
    <row r="36" spans="1:9" s="276" customFormat="1" ht="10" customHeight="1" x14ac:dyDescent="0.25">
      <c r="A36" s="341" t="s">
        <v>51</v>
      </c>
      <c r="B36" s="356">
        <v>646645</v>
      </c>
      <c r="C36" s="356">
        <v>1946691</v>
      </c>
      <c r="D36" s="71">
        <v>-2345365</v>
      </c>
      <c r="E36" s="356">
        <v>1300046</v>
      </c>
      <c r="F36" s="342">
        <v>201.04477727346537</v>
      </c>
      <c r="H36" s="390"/>
      <c r="I36" s="390"/>
    </row>
    <row r="37" spans="1:9" s="276" customFormat="1" ht="10" customHeight="1" x14ac:dyDescent="0.25">
      <c r="A37" s="341" t="s">
        <v>52</v>
      </c>
      <c r="B37" s="356">
        <v>419346</v>
      </c>
      <c r="C37" s="356">
        <v>968811</v>
      </c>
      <c r="D37" s="71">
        <v>-1432704</v>
      </c>
      <c r="E37" s="356">
        <v>549465</v>
      </c>
      <c r="F37" s="342">
        <v>131.02903091957475</v>
      </c>
      <c r="H37" s="390"/>
      <c r="I37" s="390"/>
    </row>
    <row r="38" spans="1:9" ht="3" customHeight="1" x14ac:dyDescent="0.25">
      <c r="A38" s="275"/>
      <c r="B38" s="275"/>
      <c r="C38" s="275"/>
      <c r="D38" s="275"/>
      <c r="E38" s="275">
        <v>0</v>
      </c>
      <c r="F38" s="275" t="e">
        <v>#DIV/0!</v>
      </c>
    </row>
    <row r="39" spans="1:9" ht="3" customHeight="1" x14ac:dyDescent="0.25"/>
    <row r="40" spans="1:9" s="276" customFormat="1" ht="10" customHeight="1" x14ac:dyDescent="0.2">
      <c r="A40" s="9" t="s">
        <v>318</v>
      </c>
      <c r="B40" s="305"/>
      <c r="C40" s="305"/>
      <c r="D40" s="305"/>
      <c r="E40" s="305"/>
      <c r="F40" s="305"/>
    </row>
    <row r="41" spans="1:9" ht="18" customHeight="1" x14ac:dyDescent="0.25">
      <c r="A41" s="594" t="s">
        <v>486</v>
      </c>
      <c r="B41" s="595"/>
      <c r="C41" s="595"/>
      <c r="D41" s="595"/>
      <c r="E41" s="595"/>
      <c r="F41" s="595"/>
    </row>
    <row r="42" spans="1:9" x14ac:dyDescent="0.25">
      <c r="A42" s="594" t="s">
        <v>551</v>
      </c>
      <c r="B42" s="595"/>
      <c r="C42" s="595"/>
      <c r="D42" s="595"/>
      <c r="E42" s="595"/>
      <c r="F42" s="595"/>
    </row>
    <row r="43" spans="1:9" x14ac:dyDescent="0.25">
      <c r="C43" s="411"/>
    </row>
    <row r="44" spans="1:9" x14ac:dyDescent="0.25">
      <c r="C44" s="411"/>
      <c r="E44" s="411"/>
    </row>
    <row r="45" spans="1:9" x14ac:dyDescent="0.25">
      <c r="C45" s="411"/>
      <c r="E45" s="411"/>
    </row>
    <row r="46" spans="1:9" x14ac:dyDescent="0.25">
      <c r="C46" s="468"/>
    </row>
    <row r="47" spans="1:9" x14ac:dyDescent="0.25">
      <c r="C47" s="468"/>
    </row>
    <row r="48" spans="1:9" x14ac:dyDescent="0.25">
      <c r="C48" s="468"/>
    </row>
    <row r="49" spans="3:3" x14ac:dyDescent="0.25">
      <c r="C49" s="468"/>
    </row>
    <row r="50" spans="3:3" x14ac:dyDescent="0.25">
      <c r="C50" s="468"/>
    </row>
    <row r="51" spans="3:3" x14ac:dyDescent="0.25">
      <c r="C51" s="411"/>
    </row>
    <row r="52" spans="3:3" x14ac:dyDescent="0.25">
      <c r="C52" s="411"/>
    </row>
    <row r="53" spans="3:3" x14ac:dyDescent="0.25">
      <c r="C53" s="411"/>
    </row>
    <row r="54" spans="3:3" x14ac:dyDescent="0.25">
      <c r="C54" s="411"/>
    </row>
    <row r="55" spans="3:3" x14ac:dyDescent="0.25">
      <c r="C55" s="411"/>
    </row>
    <row r="56" spans="3:3" x14ac:dyDescent="0.25">
      <c r="C56" s="411"/>
    </row>
    <row r="57" spans="3:3" x14ac:dyDescent="0.25">
      <c r="C57" s="411"/>
    </row>
    <row r="58" spans="3:3" x14ac:dyDescent="0.25">
      <c r="C58" s="411"/>
    </row>
    <row r="59" spans="3:3" x14ac:dyDescent="0.25">
      <c r="C59" s="411"/>
    </row>
    <row r="60" spans="3:3" x14ac:dyDescent="0.25">
      <c r="C60" s="411"/>
    </row>
    <row r="61" spans="3:3" x14ac:dyDescent="0.25">
      <c r="C61" s="411"/>
    </row>
    <row r="62" spans="3:3" x14ac:dyDescent="0.25">
      <c r="C62" s="411"/>
    </row>
    <row r="63" spans="3:3" x14ac:dyDescent="0.25">
      <c r="C63" s="411"/>
    </row>
    <row r="64" spans="3:3" x14ac:dyDescent="0.25">
      <c r="C64" s="411"/>
    </row>
    <row r="65" spans="3:3" x14ac:dyDescent="0.25">
      <c r="C65" s="411"/>
    </row>
    <row r="66" spans="3:3" x14ac:dyDescent="0.25">
      <c r="C66" s="411"/>
    </row>
    <row r="67" spans="3:3" x14ac:dyDescent="0.25">
      <c r="C67" s="411"/>
    </row>
    <row r="68" spans="3:3" x14ac:dyDescent="0.25">
      <c r="C68" s="411"/>
    </row>
    <row r="69" spans="3:3" x14ac:dyDescent="0.25">
      <c r="C69" s="411"/>
    </row>
    <row r="70" spans="3:3" x14ac:dyDescent="0.25">
      <c r="C70" s="411"/>
    </row>
    <row r="71" spans="3:3" x14ac:dyDescent="0.25">
      <c r="C71" s="411"/>
    </row>
    <row r="72" spans="3:3" x14ac:dyDescent="0.25">
      <c r="C72" s="411"/>
    </row>
    <row r="73" spans="3:3" x14ac:dyDescent="0.25">
      <c r="C73" s="411"/>
    </row>
    <row r="74" spans="3:3" x14ac:dyDescent="0.25">
      <c r="C74" s="411"/>
    </row>
    <row r="75" spans="3:3" x14ac:dyDescent="0.25">
      <c r="C75" s="411"/>
    </row>
    <row r="76" spans="3:3" x14ac:dyDescent="0.25">
      <c r="C76" s="411"/>
    </row>
    <row r="77" spans="3:3" x14ac:dyDescent="0.25">
      <c r="C77" s="411"/>
    </row>
    <row r="78" spans="3:3" x14ac:dyDescent="0.25">
      <c r="C78" s="411"/>
    </row>
    <row r="79" spans="3:3" x14ac:dyDescent="0.25">
      <c r="C79" s="411"/>
    </row>
    <row r="80" spans="3:3" x14ac:dyDescent="0.25">
      <c r="C80" s="411"/>
    </row>
    <row r="81" spans="3:3" x14ac:dyDescent="0.25">
      <c r="C81" s="411"/>
    </row>
    <row r="82" spans="3:3" x14ac:dyDescent="0.25">
      <c r="C82" s="411"/>
    </row>
    <row r="83" spans="3:3" x14ac:dyDescent="0.25">
      <c r="C83" s="411"/>
    </row>
    <row r="84" spans="3:3" x14ac:dyDescent="0.25">
      <c r="C84" s="411"/>
    </row>
    <row r="85" spans="3:3" x14ac:dyDescent="0.25">
      <c r="C85" s="411"/>
    </row>
  </sheetData>
  <mergeCells count="7">
    <mergeCell ref="A42:F42"/>
    <mergeCell ref="A5:F5"/>
    <mergeCell ref="A6:F6"/>
    <mergeCell ref="A8:A9"/>
    <mergeCell ref="B8:C8"/>
    <mergeCell ref="E8:F8"/>
    <mergeCell ref="A41:F41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1.7265625" style="26" customWidth="1"/>
    <col min="2" max="2" width="7.26953125" style="26" customWidth="1"/>
    <col min="3" max="3" width="10.1796875" style="26" customWidth="1"/>
    <col min="4" max="4" width="10.54296875" style="26" bestFit="1" customWidth="1"/>
    <col min="5" max="5" width="10.453125" style="26" customWidth="1"/>
    <col min="6" max="6" width="9.54296875" style="26" customWidth="1"/>
    <col min="7" max="7" width="0.81640625" style="26" customWidth="1"/>
    <col min="8" max="8" width="7.81640625" style="26" customWidth="1"/>
    <col min="9" max="9" width="10.7265625" style="26" customWidth="1"/>
    <col min="10" max="16384" width="9.1796875" style="26"/>
  </cols>
  <sheetData>
    <row r="1" spans="1:9" s="379" customFormat="1" ht="12.75" customHeight="1" x14ac:dyDescent="0.25"/>
    <row r="2" spans="1:9" s="379" customFormat="1" ht="12.75" customHeight="1" x14ac:dyDescent="0.25"/>
    <row r="3" spans="1:9" s="381" customFormat="1" ht="12.75" customHeight="1" x14ac:dyDescent="0.25">
      <c r="A3" s="380"/>
    </row>
    <row r="4" spans="1:9" s="297" customFormat="1" ht="12" customHeight="1" x14ac:dyDescent="0.25">
      <c r="A4" s="297" t="s">
        <v>319</v>
      </c>
      <c r="C4" s="297" t="s">
        <v>303</v>
      </c>
    </row>
    <row r="5" spans="1:9" s="455" customFormat="1" ht="24" customHeight="1" x14ac:dyDescent="0.25">
      <c r="A5" s="599" t="s">
        <v>320</v>
      </c>
      <c r="B5" s="599"/>
      <c r="C5" s="599"/>
      <c r="D5" s="599"/>
      <c r="E5" s="599"/>
      <c r="F5" s="599"/>
      <c r="G5" s="599"/>
      <c r="H5" s="599"/>
      <c r="I5" s="599"/>
    </row>
    <row r="6" spans="1:9" s="382" customFormat="1" ht="12" customHeight="1" x14ac:dyDescent="0.25">
      <c r="A6" s="600" t="s">
        <v>544</v>
      </c>
      <c r="B6" s="600"/>
      <c r="C6" s="600"/>
      <c r="D6" s="600"/>
      <c r="E6" s="600"/>
      <c r="F6" s="298"/>
      <c r="G6" s="456"/>
      <c r="H6" s="298"/>
      <c r="I6" s="298"/>
    </row>
    <row r="7" spans="1:9" s="7" customFormat="1" ht="6" customHeight="1" x14ac:dyDescent="0.2"/>
    <row r="8" spans="1:9" ht="12" customHeight="1" x14ac:dyDescent="0.25">
      <c r="A8" s="601" t="s">
        <v>321</v>
      </c>
      <c r="B8" s="603" t="s">
        <v>322</v>
      </c>
      <c r="C8" s="603" t="s">
        <v>323</v>
      </c>
      <c r="D8" s="603" t="s">
        <v>324</v>
      </c>
      <c r="E8" s="603" t="s">
        <v>325</v>
      </c>
      <c r="F8" s="603" t="s">
        <v>326</v>
      </c>
      <c r="G8" s="457"/>
      <c r="H8" s="605" t="s">
        <v>327</v>
      </c>
      <c r="I8" s="605"/>
    </row>
    <row r="9" spans="1:9" ht="20.149999999999999" customHeight="1" x14ac:dyDescent="0.25">
      <c r="A9" s="602"/>
      <c r="B9" s="604"/>
      <c r="C9" s="604"/>
      <c r="D9" s="604"/>
      <c r="E9" s="604"/>
      <c r="F9" s="604"/>
      <c r="G9" s="458"/>
      <c r="H9" s="458" t="s">
        <v>20</v>
      </c>
      <c r="I9" s="458" t="s">
        <v>370</v>
      </c>
    </row>
    <row r="10" spans="1:9" ht="3" customHeight="1" x14ac:dyDescent="0.25">
      <c r="A10" s="277"/>
      <c r="B10" s="278"/>
      <c r="C10" s="278"/>
      <c r="D10" s="278"/>
      <c r="E10" s="278"/>
      <c r="F10" s="278"/>
      <c r="G10" s="278"/>
      <c r="H10" s="278"/>
      <c r="I10" s="278"/>
    </row>
    <row r="11" spans="1:9" s="250" customFormat="1" ht="10" customHeight="1" x14ac:dyDescent="0.3">
      <c r="A11" s="279" t="s">
        <v>328</v>
      </c>
      <c r="B11" s="280">
        <v>3179</v>
      </c>
      <c r="C11" s="280">
        <v>11812980</v>
      </c>
      <c r="D11" s="280">
        <v>5952254</v>
      </c>
      <c r="E11" s="280">
        <v>5855913</v>
      </c>
      <c r="F11" s="280">
        <v>394468</v>
      </c>
      <c r="H11" s="280">
        <v>142374</v>
      </c>
      <c r="I11" s="280">
        <v>139386</v>
      </c>
    </row>
    <row r="12" spans="1:9" s="250" customFormat="1" ht="10" customHeight="1" x14ac:dyDescent="0.3">
      <c r="A12" s="279" t="s">
        <v>329</v>
      </c>
      <c r="B12" s="280">
        <v>4162</v>
      </c>
      <c r="C12" s="280">
        <v>30523240</v>
      </c>
      <c r="D12" s="280">
        <v>16338739</v>
      </c>
      <c r="E12" s="280">
        <v>4895533</v>
      </c>
      <c r="F12" s="280">
        <v>3959575</v>
      </c>
      <c r="H12" s="280">
        <v>82981</v>
      </c>
      <c r="I12" s="280">
        <v>79380</v>
      </c>
    </row>
    <row r="13" spans="1:9" ht="10" customHeight="1" x14ac:dyDescent="0.25">
      <c r="A13" s="281" t="s">
        <v>330</v>
      </c>
      <c r="B13" s="282">
        <v>247</v>
      </c>
      <c r="C13" s="282">
        <v>17719499</v>
      </c>
      <c r="D13" s="282">
        <v>9354325</v>
      </c>
      <c r="E13" s="282">
        <v>3330982</v>
      </c>
      <c r="F13" s="282">
        <v>2132365</v>
      </c>
      <c r="H13" s="282">
        <v>52568</v>
      </c>
      <c r="I13" s="282">
        <v>52405</v>
      </c>
    </row>
    <row r="14" spans="1:9" ht="10" customHeight="1" x14ac:dyDescent="0.25">
      <c r="A14" s="281" t="s">
        <v>331</v>
      </c>
      <c r="B14" s="282">
        <v>20</v>
      </c>
      <c r="C14" s="282">
        <v>8596713</v>
      </c>
      <c r="D14" s="282">
        <v>5415419</v>
      </c>
      <c r="E14" s="282">
        <v>991219</v>
      </c>
      <c r="F14" s="282">
        <v>1442729</v>
      </c>
      <c r="H14" s="282">
        <v>14678</v>
      </c>
      <c r="I14" s="282">
        <v>14674</v>
      </c>
    </row>
    <row r="15" spans="1:9" ht="10" customHeight="1" x14ac:dyDescent="0.25">
      <c r="A15" s="281" t="s">
        <v>332</v>
      </c>
      <c r="B15" s="282">
        <v>27</v>
      </c>
      <c r="C15" s="282">
        <v>427975</v>
      </c>
      <c r="D15" s="282">
        <v>200302</v>
      </c>
      <c r="E15" s="282">
        <v>121194</v>
      </c>
      <c r="F15" s="282">
        <v>19410</v>
      </c>
      <c r="H15" s="282">
        <v>1660</v>
      </c>
      <c r="I15" s="282">
        <v>1644</v>
      </c>
    </row>
    <row r="16" spans="1:9" ht="10" customHeight="1" x14ac:dyDescent="0.25">
      <c r="A16" s="281" t="s">
        <v>333</v>
      </c>
      <c r="B16" s="282">
        <v>3868</v>
      </c>
      <c r="C16" s="282">
        <v>3779053</v>
      </c>
      <c r="D16" s="282">
        <v>1368693</v>
      </c>
      <c r="E16" s="282">
        <v>452138</v>
      </c>
      <c r="F16" s="282">
        <v>365071</v>
      </c>
      <c r="H16" s="282">
        <v>14075</v>
      </c>
      <c r="I16" s="282">
        <v>10657</v>
      </c>
    </row>
    <row r="17" spans="1:9" s="250" customFormat="1" ht="20.149999999999999" customHeight="1" x14ac:dyDescent="0.3">
      <c r="A17" s="279" t="s">
        <v>334</v>
      </c>
      <c r="B17" s="280">
        <v>55036</v>
      </c>
      <c r="C17" s="280">
        <v>47103800</v>
      </c>
      <c r="D17" s="280">
        <v>24156973</v>
      </c>
      <c r="E17" s="280">
        <v>15754418</v>
      </c>
      <c r="F17" s="280">
        <v>815603</v>
      </c>
      <c r="H17" s="280">
        <v>333387</v>
      </c>
      <c r="I17" s="280">
        <v>283847</v>
      </c>
    </row>
    <row r="18" spans="1:9" ht="10" customHeight="1" x14ac:dyDescent="0.25">
      <c r="A18" s="281" t="s">
        <v>335</v>
      </c>
      <c r="B18" s="282">
        <v>24452</v>
      </c>
      <c r="C18" s="282">
        <v>23284844</v>
      </c>
      <c r="D18" s="282">
        <v>12410830</v>
      </c>
      <c r="E18" s="282">
        <v>7643993</v>
      </c>
      <c r="F18" s="282">
        <v>482452</v>
      </c>
      <c r="H18" s="282">
        <v>163949</v>
      </c>
      <c r="I18" s="282">
        <v>141734</v>
      </c>
    </row>
    <row r="19" spans="1:9" ht="20.149999999999999" customHeight="1" x14ac:dyDescent="0.25">
      <c r="A19" s="281" t="s">
        <v>336</v>
      </c>
      <c r="B19" s="282">
        <v>20628</v>
      </c>
      <c r="C19" s="282">
        <v>13575606</v>
      </c>
      <c r="D19" s="282">
        <v>7269050</v>
      </c>
      <c r="E19" s="282">
        <v>5533834</v>
      </c>
      <c r="F19" s="282">
        <v>218219</v>
      </c>
      <c r="H19" s="282">
        <v>114219</v>
      </c>
      <c r="I19" s="282">
        <v>95659</v>
      </c>
    </row>
    <row r="20" spans="1:9" ht="10" customHeight="1" x14ac:dyDescent="0.25">
      <c r="A20" s="281" t="s">
        <v>337</v>
      </c>
      <c r="B20" s="282">
        <v>2258</v>
      </c>
      <c r="C20" s="282">
        <v>1322967</v>
      </c>
      <c r="D20" s="282">
        <v>662575</v>
      </c>
      <c r="E20" s="282">
        <v>404555</v>
      </c>
      <c r="F20" s="282">
        <v>27389</v>
      </c>
      <c r="H20" s="282">
        <v>11814</v>
      </c>
      <c r="I20" s="282">
        <v>9688</v>
      </c>
    </row>
    <row r="21" spans="1:9" ht="20.149999999999999" customHeight="1" x14ac:dyDescent="0.25">
      <c r="A21" s="281" t="s">
        <v>338</v>
      </c>
      <c r="B21" s="282">
        <v>7698</v>
      </c>
      <c r="C21" s="282">
        <v>8920383</v>
      </c>
      <c r="D21" s="282">
        <v>3814518</v>
      </c>
      <c r="E21" s="282">
        <v>2172036</v>
      </c>
      <c r="F21" s="282">
        <v>87543</v>
      </c>
      <c r="H21" s="282">
        <v>43405</v>
      </c>
      <c r="I21" s="282">
        <v>36766</v>
      </c>
    </row>
    <row r="22" spans="1:9" s="250" customFormat="1" ht="20.149999999999999" customHeight="1" x14ac:dyDescent="0.3">
      <c r="A22" s="279" t="s">
        <v>339</v>
      </c>
      <c r="B22" s="280">
        <v>38663</v>
      </c>
      <c r="C22" s="280">
        <v>12248600</v>
      </c>
      <c r="D22" s="280">
        <v>6011877</v>
      </c>
      <c r="E22" s="280">
        <v>3555403</v>
      </c>
      <c r="F22" s="280">
        <v>302657</v>
      </c>
      <c r="H22" s="280">
        <v>123401</v>
      </c>
      <c r="I22" s="280">
        <v>93435</v>
      </c>
    </row>
    <row r="23" spans="1:9" ht="10" customHeight="1" x14ac:dyDescent="0.25">
      <c r="A23" s="281" t="s">
        <v>340</v>
      </c>
      <c r="B23" s="282">
        <v>32839</v>
      </c>
      <c r="C23" s="282">
        <v>9907192</v>
      </c>
      <c r="D23" s="282">
        <v>5272407</v>
      </c>
      <c r="E23" s="282">
        <v>3093061</v>
      </c>
      <c r="F23" s="282">
        <v>285197</v>
      </c>
      <c r="H23" s="282">
        <v>110377</v>
      </c>
      <c r="I23" s="282">
        <v>85229</v>
      </c>
    </row>
    <row r="24" spans="1:9" ht="10" customHeight="1" x14ac:dyDescent="0.25">
      <c r="A24" s="283" t="s">
        <v>341</v>
      </c>
      <c r="B24" s="284">
        <v>1729</v>
      </c>
      <c r="C24" s="284">
        <v>1409878</v>
      </c>
      <c r="D24" s="284">
        <v>315962</v>
      </c>
      <c r="E24" s="284">
        <v>224174</v>
      </c>
      <c r="F24" s="284">
        <v>4203</v>
      </c>
      <c r="G24" s="85"/>
      <c r="H24" s="284">
        <v>4321</v>
      </c>
      <c r="I24" s="284">
        <v>3087</v>
      </c>
    </row>
    <row r="25" spans="1:9" ht="3" customHeight="1" x14ac:dyDescent="0.25">
      <c r="A25" s="42"/>
      <c r="B25" s="42"/>
      <c r="C25" s="42"/>
      <c r="D25" s="42"/>
      <c r="E25" s="42"/>
      <c r="F25" s="42"/>
      <c r="G25" s="42"/>
      <c r="H25" s="42"/>
      <c r="I25" s="42"/>
    </row>
    <row r="26" spans="1:9" ht="3" customHeight="1" x14ac:dyDescent="0.25"/>
    <row r="27" spans="1:9" s="6" customFormat="1" ht="10" customHeight="1" x14ac:dyDescent="0.25">
      <c r="A27" s="285" t="s">
        <v>466</v>
      </c>
      <c r="B27" s="285"/>
      <c r="C27" s="285"/>
      <c r="D27" s="285"/>
      <c r="E27" s="285"/>
      <c r="F27" s="286"/>
      <c r="G27" s="286"/>
      <c r="H27" s="287"/>
      <c r="I27" s="287"/>
    </row>
    <row r="28" spans="1:9" s="6" customFormat="1" ht="10" customHeight="1" x14ac:dyDescent="0.25">
      <c r="A28" s="244" t="s">
        <v>342</v>
      </c>
      <c r="B28" s="285"/>
      <c r="C28" s="285"/>
      <c r="D28" s="285"/>
      <c r="E28" s="285"/>
      <c r="F28" s="286"/>
      <c r="G28" s="286"/>
      <c r="H28" s="285"/>
      <c r="I28" s="283"/>
    </row>
    <row r="29" spans="1:9" s="6" customFormat="1" ht="10" customHeight="1" x14ac:dyDescent="0.25">
      <c r="A29" s="244" t="s">
        <v>343</v>
      </c>
      <c r="B29" s="285"/>
      <c r="H29" s="285"/>
      <c r="I29" s="285"/>
    </row>
    <row r="30" spans="1:9" x14ac:dyDescent="0.25">
      <c r="B30" s="383"/>
    </row>
    <row r="32" spans="1:9" x14ac:dyDescent="0.25">
      <c r="B32" s="347"/>
      <c r="C32" s="347"/>
      <c r="D32" s="463"/>
      <c r="E32" s="347"/>
      <c r="F32" s="347"/>
      <c r="G32" s="347"/>
      <c r="H32" s="347"/>
      <c r="I32" s="463"/>
    </row>
    <row r="33" spans="2:9" x14ac:dyDescent="0.25">
      <c r="B33" s="347"/>
      <c r="C33" s="347"/>
      <c r="D33" s="347"/>
      <c r="E33" s="347"/>
      <c r="F33" s="347"/>
      <c r="G33" s="347"/>
      <c r="H33" s="347"/>
      <c r="I33" s="347"/>
    </row>
    <row r="34" spans="2:9" x14ac:dyDescent="0.25">
      <c r="B34" s="347"/>
      <c r="C34" s="347"/>
      <c r="D34" s="347"/>
      <c r="E34" s="347"/>
      <c r="F34" s="347"/>
      <c r="G34" s="347"/>
      <c r="H34" s="347"/>
      <c r="I34" s="347"/>
    </row>
    <row r="35" spans="2:9" x14ac:dyDescent="0.25">
      <c r="B35" s="347"/>
      <c r="C35" s="347"/>
      <c r="D35" s="347"/>
      <c r="E35" s="347"/>
      <c r="F35" s="347"/>
      <c r="G35" s="347"/>
      <c r="H35" s="347"/>
      <c r="I35" s="347"/>
    </row>
    <row r="36" spans="2:9" x14ac:dyDescent="0.25">
      <c r="B36" s="347"/>
      <c r="C36" s="347"/>
      <c r="D36" s="347"/>
      <c r="E36" s="347"/>
      <c r="F36" s="347"/>
      <c r="G36" s="347"/>
      <c r="H36" s="347"/>
      <c r="I36" s="347"/>
    </row>
    <row r="37" spans="2:9" x14ac:dyDescent="0.25">
      <c r="B37" s="347"/>
      <c r="C37" s="347"/>
      <c r="D37" s="347"/>
      <c r="E37" s="347"/>
      <c r="F37" s="347"/>
      <c r="G37" s="347"/>
      <c r="H37" s="347"/>
      <c r="I37" s="347"/>
    </row>
    <row r="38" spans="2:9" x14ac:dyDescent="0.25">
      <c r="B38" s="347"/>
      <c r="C38" s="347"/>
      <c r="D38" s="347"/>
      <c r="E38" s="347"/>
      <c r="F38" s="347"/>
      <c r="G38" s="347"/>
      <c r="H38" s="347"/>
      <c r="I38" s="347"/>
    </row>
    <row r="39" spans="2:9" x14ac:dyDescent="0.25">
      <c r="B39" s="347"/>
      <c r="C39" s="347"/>
      <c r="D39" s="347"/>
      <c r="E39" s="347"/>
      <c r="F39" s="347"/>
      <c r="G39" s="347"/>
      <c r="H39" s="347"/>
      <c r="I39" s="347"/>
    </row>
  </sheetData>
  <mergeCells count="9">
    <mergeCell ref="A5:I5"/>
    <mergeCell ref="A6:E6"/>
    <mergeCell ref="A8:A9"/>
    <mergeCell ref="B8:B9"/>
    <mergeCell ref="C8:C9"/>
    <mergeCell ref="D8:D9"/>
    <mergeCell ref="E8:E9"/>
    <mergeCell ref="F8:F9"/>
    <mergeCell ref="H8:I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4.1796875" style="26" customWidth="1"/>
    <col min="2" max="2" width="10.7265625" style="26" customWidth="1"/>
    <col min="3" max="3" width="11.26953125" style="26" customWidth="1"/>
    <col min="4" max="4" width="0.81640625" style="26" customWidth="1"/>
    <col min="5" max="7" width="11.26953125" style="26" customWidth="1"/>
    <col min="8" max="8" width="11.7265625" style="26" customWidth="1"/>
    <col min="9" max="16384" width="9.1796875" style="26"/>
  </cols>
  <sheetData>
    <row r="1" spans="1:8" s="379" customFormat="1" ht="12.75" customHeight="1" x14ac:dyDescent="0.25"/>
    <row r="2" spans="1:8" s="379" customFormat="1" ht="12.75" customHeight="1" x14ac:dyDescent="0.25"/>
    <row r="3" spans="1:8" s="381" customFormat="1" ht="12.75" customHeight="1" x14ac:dyDescent="0.25">
      <c r="A3" s="380"/>
    </row>
    <row r="4" spans="1:8" s="297" customFormat="1" ht="12" customHeight="1" x14ac:dyDescent="0.25">
      <c r="A4" s="297" t="s">
        <v>344</v>
      </c>
    </row>
    <row r="5" spans="1:8" s="455" customFormat="1" ht="24" customHeight="1" x14ac:dyDescent="0.25">
      <c r="A5" s="599" t="s">
        <v>504</v>
      </c>
      <c r="B5" s="599"/>
      <c r="C5" s="599"/>
      <c r="D5" s="599"/>
      <c r="E5" s="599"/>
      <c r="F5" s="599"/>
      <c r="G5" s="599"/>
      <c r="H5" s="384"/>
    </row>
    <row r="6" spans="1:8" s="382" customFormat="1" ht="12" customHeight="1" x14ac:dyDescent="0.25">
      <c r="A6" s="600" t="s">
        <v>545</v>
      </c>
      <c r="B6" s="600"/>
      <c r="C6" s="600"/>
      <c r="D6" s="600"/>
      <c r="E6" s="600"/>
      <c r="F6" s="600"/>
      <c r="G6" s="298"/>
      <c r="H6" s="298"/>
    </row>
    <row r="7" spans="1:8" s="7" customFormat="1" ht="6" customHeight="1" x14ac:dyDescent="0.2"/>
    <row r="8" spans="1:8" s="7" customFormat="1" ht="12" customHeight="1" x14ac:dyDescent="0.2">
      <c r="A8" s="606" t="s">
        <v>345</v>
      </c>
      <c r="B8" s="603" t="s">
        <v>346</v>
      </c>
      <c r="C8" s="603" t="s">
        <v>347</v>
      </c>
      <c r="D8" s="288"/>
      <c r="E8" s="526" t="s">
        <v>348</v>
      </c>
      <c r="F8" s="526"/>
      <c r="G8" s="526"/>
    </row>
    <row r="9" spans="1:8" ht="20.149999999999999" customHeight="1" x14ac:dyDescent="0.25">
      <c r="A9" s="607"/>
      <c r="B9" s="608"/>
      <c r="C9" s="609"/>
      <c r="D9" s="289"/>
      <c r="E9" s="459" t="s">
        <v>349</v>
      </c>
      <c r="F9" s="459" t="s">
        <v>350</v>
      </c>
      <c r="G9" s="459" t="s">
        <v>351</v>
      </c>
    </row>
    <row r="10" spans="1:8" ht="3" customHeight="1" x14ac:dyDescent="0.25">
      <c r="A10" s="290"/>
      <c r="B10" s="290"/>
      <c r="C10" s="290"/>
      <c r="D10" s="290"/>
      <c r="E10" s="290"/>
      <c r="F10" s="290"/>
      <c r="G10" s="290"/>
    </row>
    <row r="11" spans="1:8" ht="3" customHeight="1" x14ac:dyDescent="0.25">
      <c r="A11" s="291"/>
      <c r="B11" s="291"/>
      <c r="C11" s="291"/>
      <c r="D11" s="291"/>
      <c r="E11" s="291"/>
      <c r="F11" s="291"/>
      <c r="G11" s="291"/>
    </row>
    <row r="12" spans="1:8" ht="10" customHeight="1" x14ac:dyDescent="0.25">
      <c r="A12" s="279" t="s">
        <v>352</v>
      </c>
      <c r="B12" s="292">
        <v>44.785781692356089</v>
      </c>
      <c r="C12" s="292">
        <v>42.012203521157076</v>
      </c>
      <c r="E12" s="292">
        <v>41.807169848427378</v>
      </c>
      <c r="F12" s="292">
        <v>2.7706463258741061</v>
      </c>
      <c r="G12" s="292">
        <v>82.971469509882425</v>
      </c>
      <c r="H12" s="385"/>
    </row>
    <row r="13" spans="1:8" ht="10" customHeight="1" x14ac:dyDescent="0.25">
      <c r="A13" s="279" t="s">
        <v>329</v>
      </c>
      <c r="B13" s="292">
        <v>19.937770302739068</v>
      </c>
      <c r="C13" s="292">
        <v>61.672121441169061</v>
      </c>
      <c r="E13" s="292">
        <v>196.89734999578218</v>
      </c>
      <c r="F13" s="292">
        <v>47.716645979200059</v>
      </c>
      <c r="G13" s="292">
        <v>367.83408250081345</v>
      </c>
      <c r="H13" s="385"/>
    </row>
    <row r="14" spans="1:8" ht="10" customHeight="1" x14ac:dyDescent="0.25">
      <c r="A14" s="281" t="s">
        <v>330</v>
      </c>
      <c r="B14" s="21">
        <v>212.82591093117409</v>
      </c>
      <c r="C14" s="21">
        <v>63.562293674267721</v>
      </c>
      <c r="E14" s="21">
        <v>177.94713513924822</v>
      </c>
      <c r="F14" s="21">
        <v>40.563936234971848</v>
      </c>
      <c r="G14" s="21">
        <v>337.07767082635826</v>
      </c>
      <c r="H14" s="386"/>
    </row>
    <row r="15" spans="1:8" ht="10" customHeight="1" x14ac:dyDescent="0.25">
      <c r="A15" s="281" t="s">
        <v>331</v>
      </c>
      <c r="B15" s="21">
        <v>733.9</v>
      </c>
      <c r="C15" s="21">
        <v>67.5493389668802</v>
      </c>
      <c r="E15" s="21">
        <v>368.94801744106826</v>
      </c>
      <c r="F15" s="21">
        <v>98.291933505927233</v>
      </c>
      <c r="G15" s="21">
        <v>585.68694645047015</v>
      </c>
      <c r="H15" s="386"/>
    </row>
    <row r="16" spans="1:8" ht="10" customHeight="1" x14ac:dyDescent="0.25">
      <c r="A16" s="281" t="s">
        <v>332</v>
      </c>
      <c r="B16" s="21">
        <v>61.481481481481481</v>
      </c>
      <c r="C16" s="21">
        <v>73.71897810218978</v>
      </c>
      <c r="E16" s="21">
        <v>120.66385542168675</v>
      </c>
      <c r="F16" s="21">
        <v>11.69277108433735</v>
      </c>
      <c r="G16" s="21">
        <v>257.81626506024094</v>
      </c>
      <c r="H16" s="386"/>
    </row>
    <row r="17" spans="1:8" ht="10" customHeight="1" x14ac:dyDescent="0.25">
      <c r="A17" s="281" t="s">
        <v>333</v>
      </c>
      <c r="B17" s="21">
        <v>3.6388314374353672</v>
      </c>
      <c r="C17" s="21">
        <v>42.426386412686497</v>
      </c>
      <c r="E17" s="21">
        <v>97.242841918294843</v>
      </c>
      <c r="F17" s="21">
        <v>25.937548845470694</v>
      </c>
      <c r="G17" s="21">
        <v>268.49399644760211</v>
      </c>
      <c r="H17" s="386"/>
    </row>
    <row r="18" spans="1:8" ht="20.149999999999999" customHeight="1" x14ac:dyDescent="0.25">
      <c r="A18" s="279" t="s">
        <v>334</v>
      </c>
      <c r="B18" s="292">
        <v>6.0576168326186499</v>
      </c>
      <c r="C18" s="292">
        <v>55.503204190990218</v>
      </c>
      <c r="E18" s="292">
        <v>72.459253060257296</v>
      </c>
      <c r="F18" s="292">
        <v>2.4464151271645265</v>
      </c>
      <c r="G18" s="292">
        <v>141.28865252694317</v>
      </c>
      <c r="H18" s="385"/>
    </row>
    <row r="19" spans="1:8" ht="10" customHeight="1" x14ac:dyDescent="0.25">
      <c r="A19" s="281" t="s">
        <v>353</v>
      </c>
      <c r="B19" s="21">
        <v>6.7049321118926875</v>
      </c>
      <c r="C19" s="21">
        <v>53.931964101768102</v>
      </c>
      <c r="E19" s="21">
        <v>75.699333329267034</v>
      </c>
      <c r="F19" s="21">
        <v>2.9426955943616613</v>
      </c>
      <c r="G19" s="21">
        <v>142.02492238440001</v>
      </c>
      <c r="H19" s="386"/>
    </row>
    <row r="20" spans="1:8" ht="10" customHeight="1" x14ac:dyDescent="0.25">
      <c r="A20" s="281" t="s">
        <v>354</v>
      </c>
      <c r="B20" s="21">
        <v>5.5370855148342057</v>
      </c>
      <c r="C20" s="21">
        <v>57.84959073375218</v>
      </c>
      <c r="E20" s="21">
        <v>63.641338131134049</v>
      </c>
      <c r="F20" s="21">
        <v>1.9105315227764208</v>
      </c>
      <c r="G20" s="21">
        <v>118.85593465185302</v>
      </c>
      <c r="H20" s="386"/>
    </row>
    <row r="21" spans="1:8" ht="10" customHeight="1" x14ac:dyDescent="0.25">
      <c r="A21" s="281" t="s">
        <v>337</v>
      </c>
      <c r="B21" s="21">
        <v>5.2320637732506645</v>
      </c>
      <c r="C21" s="21">
        <v>41.758360858794383</v>
      </c>
      <c r="E21" s="21">
        <v>56.083883528017608</v>
      </c>
      <c r="F21" s="21">
        <v>2.3183511088539022</v>
      </c>
      <c r="G21" s="21">
        <v>111.98298628745556</v>
      </c>
      <c r="H21" s="386"/>
    </row>
    <row r="22" spans="1:8" ht="20.149999999999999" customHeight="1" x14ac:dyDescent="0.25">
      <c r="A22" s="281" t="s">
        <v>338</v>
      </c>
      <c r="B22" s="21">
        <v>5.638477526630294</v>
      </c>
      <c r="C22" s="21">
        <v>59.077299679051301</v>
      </c>
      <c r="E22" s="21">
        <v>87.881995161847712</v>
      </c>
      <c r="F22" s="21">
        <v>2.0168874553622853</v>
      </c>
      <c r="G22" s="21">
        <v>205.51510194678033</v>
      </c>
      <c r="H22" s="386"/>
    </row>
    <row r="23" spans="1:8" ht="20.149999999999999" customHeight="1" x14ac:dyDescent="0.25">
      <c r="A23" s="279" t="s">
        <v>355</v>
      </c>
      <c r="B23" s="292">
        <v>3.1917078343636036</v>
      </c>
      <c r="C23" s="292">
        <v>38.052153903783378</v>
      </c>
      <c r="E23" s="292">
        <v>48.718219463375497</v>
      </c>
      <c r="F23" s="292">
        <v>2.452630043516665</v>
      </c>
      <c r="G23" s="292">
        <v>99.258514922893653</v>
      </c>
      <c r="H23" s="385"/>
    </row>
    <row r="24" spans="1:8" ht="10" customHeight="1" x14ac:dyDescent="0.25">
      <c r="A24" s="281" t="s">
        <v>340</v>
      </c>
      <c r="B24" s="21">
        <v>3.3611559426291908</v>
      </c>
      <c r="C24" s="21">
        <v>36.291180232080627</v>
      </c>
      <c r="E24" s="21">
        <v>47.767261295378567</v>
      </c>
      <c r="F24" s="21">
        <v>2.5838444603495292</v>
      </c>
      <c r="G24" s="21">
        <v>89.75775750382779</v>
      </c>
      <c r="H24" s="386"/>
    </row>
    <row r="25" spans="1:8" ht="10" customHeight="1" x14ac:dyDescent="0.25">
      <c r="A25" s="283" t="s">
        <v>341</v>
      </c>
      <c r="B25" s="21">
        <v>2.4991324465008677</v>
      </c>
      <c r="C25" s="21">
        <v>72.618723679948175</v>
      </c>
      <c r="E25" s="21">
        <v>73.122425364498952</v>
      </c>
      <c r="F25" s="21">
        <v>0.97269150659569548</v>
      </c>
      <c r="G25" s="21">
        <v>326.28511918537373</v>
      </c>
      <c r="H25" s="464"/>
    </row>
    <row r="26" spans="1:8" ht="3" customHeight="1" x14ac:dyDescent="0.25">
      <c r="A26" s="42"/>
      <c r="B26" s="42"/>
      <c r="C26" s="293"/>
      <c r="D26" s="293"/>
      <c r="E26" s="293"/>
      <c r="F26" s="293"/>
      <c r="G26" s="293"/>
      <c r="H26" s="85"/>
    </row>
    <row r="27" spans="1:8" ht="3" customHeight="1" x14ac:dyDescent="0.25"/>
    <row r="28" spans="1:8" s="6" customFormat="1" ht="10" customHeight="1" x14ac:dyDescent="0.25">
      <c r="A28" s="285" t="s">
        <v>467</v>
      </c>
      <c r="B28" s="285"/>
      <c r="C28" s="285"/>
      <c r="D28" s="285"/>
      <c r="E28" s="285"/>
      <c r="F28" s="285"/>
      <c r="G28" s="286"/>
      <c r="H28" s="287"/>
    </row>
    <row r="29" spans="1:8" ht="10" customHeight="1" x14ac:dyDescent="0.25">
      <c r="A29" s="285" t="s">
        <v>356</v>
      </c>
      <c r="B29" s="294"/>
      <c r="C29" s="294"/>
      <c r="D29" s="294"/>
      <c r="E29" s="294"/>
      <c r="F29" s="294"/>
      <c r="G29" s="294"/>
    </row>
    <row r="30" spans="1:8" ht="10" customHeight="1" x14ac:dyDescent="0.25">
      <c r="A30" s="244" t="s">
        <v>357</v>
      </c>
    </row>
    <row r="31" spans="1:8" ht="10" customHeight="1" x14ac:dyDescent="0.25">
      <c r="A31" s="244" t="s">
        <v>358</v>
      </c>
      <c r="B31" s="295"/>
      <c r="C31" s="295"/>
      <c r="D31" s="295"/>
      <c r="E31" s="295"/>
      <c r="F31" s="295"/>
      <c r="G31" s="295"/>
    </row>
  </sheetData>
  <mergeCells count="6">
    <mergeCell ref="A5:G5"/>
    <mergeCell ref="A6:F6"/>
    <mergeCell ref="A8:A9"/>
    <mergeCell ref="B8:B9"/>
    <mergeCell ref="C8:C9"/>
    <mergeCell ref="E8:G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>
      <selection activeCell="A4" sqref="A4"/>
    </sheetView>
  </sheetViews>
  <sheetFormatPr defaultRowHeight="12.5" x14ac:dyDescent="0.25"/>
  <cols>
    <col min="1" max="1" width="20" style="26" customWidth="1"/>
    <col min="2" max="2" width="15.81640625" style="26" customWidth="1"/>
    <col min="3" max="3" width="14" style="26" customWidth="1"/>
    <col min="4" max="4" width="0.81640625" style="26" customWidth="1"/>
    <col min="5" max="5" width="13.54296875" style="26" customWidth="1"/>
    <col min="6" max="6" width="15.26953125" style="26" customWidth="1"/>
    <col min="7" max="7" width="11.54296875" style="26" customWidth="1"/>
    <col min="8" max="10" width="9.1796875" style="26"/>
    <col min="11" max="11" width="12.453125" style="26" customWidth="1"/>
    <col min="12" max="256" width="9.1796875" style="26"/>
    <col min="257" max="257" width="20" style="26" customWidth="1"/>
    <col min="258" max="258" width="15.81640625" style="26" customWidth="1"/>
    <col min="259" max="259" width="14" style="26" customWidth="1"/>
    <col min="260" max="260" width="0.81640625" style="26" customWidth="1"/>
    <col min="261" max="261" width="13.54296875" style="26" customWidth="1"/>
    <col min="262" max="262" width="15.26953125" style="26" customWidth="1"/>
    <col min="263" max="263" width="11.54296875" style="26" customWidth="1"/>
    <col min="264" max="266" width="9.1796875" style="26"/>
    <col min="267" max="267" width="12.453125" style="26" customWidth="1"/>
    <col min="268" max="512" width="9.1796875" style="26"/>
    <col min="513" max="513" width="20" style="26" customWidth="1"/>
    <col min="514" max="514" width="15.81640625" style="26" customWidth="1"/>
    <col min="515" max="515" width="14" style="26" customWidth="1"/>
    <col min="516" max="516" width="0.81640625" style="26" customWidth="1"/>
    <col min="517" max="517" width="13.54296875" style="26" customWidth="1"/>
    <col min="518" max="518" width="15.26953125" style="26" customWidth="1"/>
    <col min="519" max="519" width="11.54296875" style="26" customWidth="1"/>
    <col min="520" max="522" width="9.1796875" style="26"/>
    <col min="523" max="523" width="12.453125" style="26" customWidth="1"/>
    <col min="524" max="768" width="9.1796875" style="26"/>
    <col min="769" max="769" width="20" style="26" customWidth="1"/>
    <col min="770" max="770" width="15.81640625" style="26" customWidth="1"/>
    <col min="771" max="771" width="14" style="26" customWidth="1"/>
    <col min="772" max="772" width="0.81640625" style="26" customWidth="1"/>
    <col min="773" max="773" width="13.54296875" style="26" customWidth="1"/>
    <col min="774" max="774" width="15.26953125" style="26" customWidth="1"/>
    <col min="775" max="775" width="11.54296875" style="26" customWidth="1"/>
    <col min="776" max="778" width="9.1796875" style="26"/>
    <col min="779" max="779" width="12.453125" style="26" customWidth="1"/>
    <col min="780" max="1024" width="9.1796875" style="26"/>
    <col min="1025" max="1025" width="20" style="26" customWidth="1"/>
    <col min="1026" max="1026" width="15.81640625" style="26" customWidth="1"/>
    <col min="1027" max="1027" width="14" style="26" customWidth="1"/>
    <col min="1028" max="1028" width="0.81640625" style="26" customWidth="1"/>
    <col min="1029" max="1029" width="13.54296875" style="26" customWidth="1"/>
    <col min="1030" max="1030" width="15.26953125" style="26" customWidth="1"/>
    <col min="1031" max="1031" width="11.54296875" style="26" customWidth="1"/>
    <col min="1032" max="1034" width="9.1796875" style="26"/>
    <col min="1035" max="1035" width="12.453125" style="26" customWidth="1"/>
    <col min="1036" max="1280" width="9.1796875" style="26"/>
    <col min="1281" max="1281" width="20" style="26" customWidth="1"/>
    <col min="1282" max="1282" width="15.81640625" style="26" customWidth="1"/>
    <col min="1283" max="1283" width="14" style="26" customWidth="1"/>
    <col min="1284" max="1284" width="0.81640625" style="26" customWidth="1"/>
    <col min="1285" max="1285" width="13.54296875" style="26" customWidth="1"/>
    <col min="1286" max="1286" width="15.26953125" style="26" customWidth="1"/>
    <col min="1287" max="1287" width="11.54296875" style="26" customWidth="1"/>
    <col min="1288" max="1290" width="9.1796875" style="26"/>
    <col min="1291" max="1291" width="12.453125" style="26" customWidth="1"/>
    <col min="1292" max="1536" width="9.1796875" style="26"/>
    <col min="1537" max="1537" width="20" style="26" customWidth="1"/>
    <col min="1538" max="1538" width="15.81640625" style="26" customWidth="1"/>
    <col min="1539" max="1539" width="14" style="26" customWidth="1"/>
    <col min="1540" max="1540" width="0.81640625" style="26" customWidth="1"/>
    <col min="1541" max="1541" width="13.54296875" style="26" customWidth="1"/>
    <col min="1542" max="1542" width="15.26953125" style="26" customWidth="1"/>
    <col min="1543" max="1543" width="11.54296875" style="26" customWidth="1"/>
    <col min="1544" max="1546" width="9.1796875" style="26"/>
    <col min="1547" max="1547" width="12.453125" style="26" customWidth="1"/>
    <col min="1548" max="1792" width="9.1796875" style="26"/>
    <col min="1793" max="1793" width="20" style="26" customWidth="1"/>
    <col min="1794" max="1794" width="15.81640625" style="26" customWidth="1"/>
    <col min="1795" max="1795" width="14" style="26" customWidth="1"/>
    <col min="1796" max="1796" width="0.81640625" style="26" customWidth="1"/>
    <col min="1797" max="1797" width="13.54296875" style="26" customWidth="1"/>
    <col min="1798" max="1798" width="15.26953125" style="26" customWidth="1"/>
    <col min="1799" max="1799" width="11.54296875" style="26" customWidth="1"/>
    <col min="1800" max="1802" width="9.1796875" style="26"/>
    <col min="1803" max="1803" width="12.453125" style="26" customWidth="1"/>
    <col min="1804" max="2048" width="9.1796875" style="26"/>
    <col min="2049" max="2049" width="20" style="26" customWidth="1"/>
    <col min="2050" max="2050" width="15.81640625" style="26" customWidth="1"/>
    <col min="2051" max="2051" width="14" style="26" customWidth="1"/>
    <col min="2052" max="2052" width="0.81640625" style="26" customWidth="1"/>
    <col min="2053" max="2053" width="13.54296875" style="26" customWidth="1"/>
    <col min="2054" max="2054" width="15.26953125" style="26" customWidth="1"/>
    <col min="2055" max="2055" width="11.54296875" style="26" customWidth="1"/>
    <col min="2056" max="2058" width="9.1796875" style="26"/>
    <col min="2059" max="2059" width="12.453125" style="26" customWidth="1"/>
    <col min="2060" max="2304" width="9.1796875" style="26"/>
    <col min="2305" max="2305" width="20" style="26" customWidth="1"/>
    <col min="2306" max="2306" width="15.81640625" style="26" customWidth="1"/>
    <col min="2307" max="2307" width="14" style="26" customWidth="1"/>
    <col min="2308" max="2308" width="0.81640625" style="26" customWidth="1"/>
    <col min="2309" max="2309" width="13.54296875" style="26" customWidth="1"/>
    <col min="2310" max="2310" width="15.26953125" style="26" customWidth="1"/>
    <col min="2311" max="2311" width="11.54296875" style="26" customWidth="1"/>
    <col min="2312" max="2314" width="9.1796875" style="26"/>
    <col min="2315" max="2315" width="12.453125" style="26" customWidth="1"/>
    <col min="2316" max="2560" width="9.1796875" style="26"/>
    <col min="2561" max="2561" width="20" style="26" customWidth="1"/>
    <col min="2562" max="2562" width="15.81640625" style="26" customWidth="1"/>
    <col min="2563" max="2563" width="14" style="26" customWidth="1"/>
    <col min="2564" max="2564" width="0.81640625" style="26" customWidth="1"/>
    <col min="2565" max="2565" width="13.54296875" style="26" customWidth="1"/>
    <col min="2566" max="2566" width="15.26953125" style="26" customWidth="1"/>
    <col min="2567" max="2567" width="11.54296875" style="26" customWidth="1"/>
    <col min="2568" max="2570" width="9.1796875" style="26"/>
    <col min="2571" max="2571" width="12.453125" style="26" customWidth="1"/>
    <col min="2572" max="2816" width="9.1796875" style="26"/>
    <col min="2817" max="2817" width="20" style="26" customWidth="1"/>
    <col min="2818" max="2818" width="15.81640625" style="26" customWidth="1"/>
    <col min="2819" max="2819" width="14" style="26" customWidth="1"/>
    <col min="2820" max="2820" width="0.81640625" style="26" customWidth="1"/>
    <col min="2821" max="2821" width="13.54296875" style="26" customWidth="1"/>
    <col min="2822" max="2822" width="15.26953125" style="26" customWidth="1"/>
    <col min="2823" max="2823" width="11.54296875" style="26" customWidth="1"/>
    <col min="2824" max="2826" width="9.1796875" style="26"/>
    <col min="2827" max="2827" width="12.453125" style="26" customWidth="1"/>
    <col min="2828" max="3072" width="9.1796875" style="26"/>
    <col min="3073" max="3073" width="20" style="26" customWidth="1"/>
    <col min="3074" max="3074" width="15.81640625" style="26" customWidth="1"/>
    <col min="3075" max="3075" width="14" style="26" customWidth="1"/>
    <col min="3076" max="3076" width="0.81640625" style="26" customWidth="1"/>
    <col min="3077" max="3077" width="13.54296875" style="26" customWidth="1"/>
    <col min="3078" max="3078" width="15.26953125" style="26" customWidth="1"/>
    <col min="3079" max="3079" width="11.54296875" style="26" customWidth="1"/>
    <col min="3080" max="3082" width="9.1796875" style="26"/>
    <col min="3083" max="3083" width="12.453125" style="26" customWidth="1"/>
    <col min="3084" max="3328" width="9.1796875" style="26"/>
    <col min="3329" max="3329" width="20" style="26" customWidth="1"/>
    <col min="3330" max="3330" width="15.81640625" style="26" customWidth="1"/>
    <col min="3331" max="3331" width="14" style="26" customWidth="1"/>
    <col min="3332" max="3332" width="0.81640625" style="26" customWidth="1"/>
    <col min="3333" max="3333" width="13.54296875" style="26" customWidth="1"/>
    <col min="3334" max="3334" width="15.26953125" style="26" customWidth="1"/>
    <col min="3335" max="3335" width="11.54296875" style="26" customWidth="1"/>
    <col min="3336" max="3338" width="9.1796875" style="26"/>
    <col min="3339" max="3339" width="12.453125" style="26" customWidth="1"/>
    <col min="3340" max="3584" width="9.1796875" style="26"/>
    <col min="3585" max="3585" width="20" style="26" customWidth="1"/>
    <col min="3586" max="3586" width="15.81640625" style="26" customWidth="1"/>
    <col min="3587" max="3587" width="14" style="26" customWidth="1"/>
    <col min="3588" max="3588" width="0.81640625" style="26" customWidth="1"/>
    <col min="3589" max="3589" width="13.54296875" style="26" customWidth="1"/>
    <col min="3590" max="3590" width="15.26953125" style="26" customWidth="1"/>
    <col min="3591" max="3591" width="11.54296875" style="26" customWidth="1"/>
    <col min="3592" max="3594" width="9.1796875" style="26"/>
    <col min="3595" max="3595" width="12.453125" style="26" customWidth="1"/>
    <col min="3596" max="3840" width="9.1796875" style="26"/>
    <col min="3841" max="3841" width="20" style="26" customWidth="1"/>
    <col min="3842" max="3842" width="15.81640625" style="26" customWidth="1"/>
    <col min="3843" max="3843" width="14" style="26" customWidth="1"/>
    <col min="3844" max="3844" width="0.81640625" style="26" customWidth="1"/>
    <col min="3845" max="3845" width="13.54296875" style="26" customWidth="1"/>
    <col min="3846" max="3846" width="15.26953125" style="26" customWidth="1"/>
    <col min="3847" max="3847" width="11.54296875" style="26" customWidth="1"/>
    <col min="3848" max="3850" width="9.1796875" style="26"/>
    <col min="3851" max="3851" width="12.453125" style="26" customWidth="1"/>
    <col min="3852" max="4096" width="9.1796875" style="26"/>
    <col min="4097" max="4097" width="20" style="26" customWidth="1"/>
    <col min="4098" max="4098" width="15.81640625" style="26" customWidth="1"/>
    <col min="4099" max="4099" width="14" style="26" customWidth="1"/>
    <col min="4100" max="4100" width="0.81640625" style="26" customWidth="1"/>
    <col min="4101" max="4101" width="13.54296875" style="26" customWidth="1"/>
    <col min="4102" max="4102" width="15.26953125" style="26" customWidth="1"/>
    <col min="4103" max="4103" width="11.54296875" style="26" customWidth="1"/>
    <col min="4104" max="4106" width="9.1796875" style="26"/>
    <col min="4107" max="4107" width="12.453125" style="26" customWidth="1"/>
    <col min="4108" max="4352" width="9.1796875" style="26"/>
    <col min="4353" max="4353" width="20" style="26" customWidth="1"/>
    <col min="4354" max="4354" width="15.81640625" style="26" customWidth="1"/>
    <col min="4355" max="4355" width="14" style="26" customWidth="1"/>
    <col min="4356" max="4356" width="0.81640625" style="26" customWidth="1"/>
    <col min="4357" max="4357" width="13.54296875" style="26" customWidth="1"/>
    <col min="4358" max="4358" width="15.26953125" style="26" customWidth="1"/>
    <col min="4359" max="4359" width="11.54296875" style="26" customWidth="1"/>
    <col min="4360" max="4362" width="9.1796875" style="26"/>
    <col min="4363" max="4363" width="12.453125" style="26" customWidth="1"/>
    <col min="4364" max="4608" width="9.1796875" style="26"/>
    <col min="4609" max="4609" width="20" style="26" customWidth="1"/>
    <col min="4610" max="4610" width="15.81640625" style="26" customWidth="1"/>
    <col min="4611" max="4611" width="14" style="26" customWidth="1"/>
    <col min="4612" max="4612" width="0.81640625" style="26" customWidth="1"/>
    <col min="4613" max="4613" width="13.54296875" style="26" customWidth="1"/>
    <col min="4614" max="4614" width="15.26953125" style="26" customWidth="1"/>
    <col min="4615" max="4615" width="11.54296875" style="26" customWidth="1"/>
    <col min="4616" max="4618" width="9.1796875" style="26"/>
    <col min="4619" max="4619" width="12.453125" style="26" customWidth="1"/>
    <col min="4620" max="4864" width="9.1796875" style="26"/>
    <col min="4865" max="4865" width="20" style="26" customWidth="1"/>
    <col min="4866" max="4866" width="15.81640625" style="26" customWidth="1"/>
    <col min="4867" max="4867" width="14" style="26" customWidth="1"/>
    <col min="4868" max="4868" width="0.81640625" style="26" customWidth="1"/>
    <col min="4869" max="4869" width="13.54296875" style="26" customWidth="1"/>
    <col min="4870" max="4870" width="15.26953125" style="26" customWidth="1"/>
    <col min="4871" max="4871" width="11.54296875" style="26" customWidth="1"/>
    <col min="4872" max="4874" width="9.1796875" style="26"/>
    <col min="4875" max="4875" width="12.453125" style="26" customWidth="1"/>
    <col min="4876" max="5120" width="9.1796875" style="26"/>
    <col min="5121" max="5121" width="20" style="26" customWidth="1"/>
    <col min="5122" max="5122" width="15.81640625" style="26" customWidth="1"/>
    <col min="5123" max="5123" width="14" style="26" customWidth="1"/>
    <col min="5124" max="5124" width="0.81640625" style="26" customWidth="1"/>
    <col min="5125" max="5125" width="13.54296875" style="26" customWidth="1"/>
    <col min="5126" max="5126" width="15.26953125" style="26" customWidth="1"/>
    <col min="5127" max="5127" width="11.54296875" style="26" customWidth="1"/>
    <col min="5128" max="5130" width="9.1796875" style="26"/>
    <col min="5131" max="5131" width="12.453125" style="26" customWidth="1"/>
    <col min="5132" max="5376" width="9.1796875" style="26"/>
    <col min="5377" max="5377" width="20" style="26" customWidth="1"/>
    <col min="5378" max="5378" width="15.81640625" style="26" customWidth="1"/>
    <col min="5379" max="5379" width="14" style="26" customWidth="1"/>
    <col min="5380" max="5380" width="0.81640625" style="26" customWidth="1"/>
    <col min="5381" max="5381" width="13.54296875" style="26" customWidth="1"/>
    <col min="5382" max="5382" width="15.26953125" style="26" customWidth="1"/>
    <col min="5383" max="5383" width="11.54296875" style="26" customWidth="1"/>
    <col min="5384" max="5386" width="9.1796875" style="26"/>
    <col min="5387" max="5387" width="12.453125" style="26" customWidth="1"/>
    <col min="5388" max="5632" width="9.1796875" style="26"/>
    <col min="5633" max="5633" width="20" style="26" customWidth="1"/>
    <col min="5634" max="5634" width="15.81640625" style="26" customWidth="1"/>
    <col min="5635" max="5635" width="14" style="26" customWidth="1"/>
    <col min="5636" max="5636" width="0.81640625" style="26" customWidth="1"/>
    <col min="5637" max="5637" width="13.54296875" style="26" customWidth="1"/>
    <col min="5638" max="5638" width="15.26953125" style="26" customWidth="1"/>
    <col min="5639" max="5639" width="11.54296875" style="26" customWidth="1"/>
    <col min="5640" max="5642" width="9.1796875" style="26"/>
    <col min="5643" max="5643" width="12.453125" style="26" customWidth="1"/>
    <col min="5644" max="5888" width="9.1796875" style="26"/>
    <col min="5889" max="5889" width="20" style="26" customWidth="1"/>
    <col min="5890" max="5890" width="15.81640625" style="26" customWidth="1"/>
    <col min="5891" max="5891" width="14" style="26" customWidth="1"/>
    <col min="5892" max="5892" width="0.81640625" style="26" customWidth="1"/>
    <col min="5893" max="5893" width="13.54296875" style="26" customWidth="1"/>
    <col min="5894" max="5894" width="15.26953125" style="26" customWidth="1"/>
    <col min="5895" max="5895" width="11.54296875" style="26" customWidth="1"/>
    <col min="5896" max="5898" width="9.1796875" style="26"/>
    <col min="5899" max="5899" width="12.453125" style="26" customWidth="1"/>
    <col min="5900" max="6144" width="9.1796875" style="26"/>
    <col min="6145" max="6145" width="20" style="26" customWidth="1"/>
    <col min="6146" max="6146" width="15.81640625" style="26" customWidth="1"/>
    <col min="6147" max="6147" width="14" style="26" customWidth="1"/>
    <col min="6148" max="6148" width="0.81640625" style="26" customWidth="1"/>
    <col min="6149" max="6149" width="13.54296875" style="26" customWidth="1"/>
    <col min="6150" max="6150" width="15.26953125" style="26" customWidth="1"/>
    <col min="6151" max="6151" width="11.54296875" style="26" customWidth="1"/>
    <col min="6152" max="6154" width="9.1796875" style="26"/>
    <col min="6155" max="6155" width="12.453125" style="26" customWidth="1"/>
    <col min="6156" max="6400" width="9.1796875" style="26"/>
    <col min="6401" max="6401" width="20" style="26" customWidth="1"/>
    <col min="6402" max="6402" width="15.81640625" style="26" customWidth="1"/>
    <col min="6403" max="6403" width="14" style="26" customWidth="1"/>
    <col min="6404" max="6404" width="0.81640625" style="26" customWidth="1"/>
    <col min="6405" max="6405" width="13.54296875" style="26" customWidth="1"/>
    <col min="6406" max="6406" width="15.26953125" style="26" customWidth="1"/>
    <col min="6407" max="6407" width="11.54296875" style="26" customWidth="1"/>
    <col min="6408" max="6410" width="9.1796875" style="26"/>
    <col min="6411" max="6411" width="12.453125" style="26" customWidth="1"/>
    <col min="6412" max="6656" width="9.1796875" style="26"/>
    <col min="6657" max="6657" width="20" style="26" customWidth="1"/>
    <col min="6658" max="6658" width="15.81640625" style="26" customWidth="1"/>
    <col min="6659" max="6659" width="14" style="26" customWidth="1"/>
    <col min="6660" max="6660" width="0.81640625" style="26" customWidth="1"/>
    <col min="6661" max="6661" width="13.54296875" style="26" customWidth="1"/>
    <col min="6662" max="6662" width="15.26953125" style="26" customWidth="1"/>
    <col min="6663" max="6663" width="11.54296875" style="26" customWidth="1"/>
    <col min="6664" max="6666" width="9.1796875" style="26"/>
    <col min="6667" max="6667" width="12.453125" style="26" customWidth="1"/>
    <col min="6668" max="6912" width="9.1796875" style="26"/>
    <col min="6913" max="6913" width="20" style="26" customWidth="1"/>
    <col min="6914" max="6914" width="15.81640625" style="26" customWidth="1"/>
    <col min="6915" max="6915" width="14" style="26" customWidth="1"/>
    <col min="6916" max="6916" width="0.81640625" style="26" customWidth="1"/>
    <col min="6917" max="6917" width="13.54296875" style="26" customWidth="1"/>
    <col min="6918" max="6918" width="15.26953125" style="26" customWidth="1"/>
    <col min="6919" max="6919" width="11.54296875" style="26" customWidth="1"/>
    <col min="6920" max="6922" width="9.1796875" style="26"/>
    <col min="6923" max="6923" width="12.453125" style="26" customWidth="1"/>
    <col min="6924" max="7168" width="9.1796875" style="26"/>
    <col min="7169" max="7169" width="20" style="26" customWidth="1"/>
    <col min="7170" max="7170" width="15.81640625" style="26" customWidth="1"/>
    <col min="7171" max="7171" width="14" style="26" customWidth="1"/>
    <col min="7172" max="7172" width="0.81640625" style="26" customWidth="1"/>
    <col min="7173" max="7173" width="13.54296875" style="26" customWidth="1"/>
    <col min="7174" max="7174" width="15.26953125" style="26" customWidth="1"/>
    <col min="7175" max="7175" width="11.54296875" style="26" customWidth="1"/>
    <col min="7176" max="7178" width="9.1796875" style="26"/>
    <col min="7179" max="7179" width="12.453125" style="26" customWidth="1"/>
    <col min="7180" max="7424" width="9.1796875" style="26"/>
    <col min="7425" max="7425" width="20" style="26" customWidth="1"/>
    <col min="7426" max="7426" width="15.81640625" style="26" customWidth="1"/>
    <col min="7427" max="7427" width="14" style="26" customWidth="1"/>
    <col min="7428" max="7428" width="0.81640625" style="26" customWidth="1"/>
    <col min="7429" max="7429" width="13.54296875" style="26" customWidth="1"/>
    <col min="7430" max="7430" width="15.26953125" style="26" customWidth="1"/>
    <col min="7431" max="7431" width="11.54296875" style="26" customWidth="1"/>
    <col min="7432" max="7434" width="9.1796875" style="26"/>
    <col min="7435" max="7435" width="12.453125" style="26" customWidth="1"/>
    <col min="7436" max="7680" width="9.1796875" style="26"/>
    <col min="7681" max="7681" width="20" style="26" customWidth="1"/>
    <col min="7682" max="7682" width="15.81640625" style="26" customWidth="1"/>
    <col min="7683" max="7683" width="14" style="26" customWidth="1"/>
    <col min="7684" max="7684" width="0.81640625" style="26" customWidth="1"/>
    <col min="7685" max="7685" width="13.54296875" style="26" customWidth="1"/>
    <col min="7686" max="7686" width="15.26953125" style="26" customWidth="1"/>
    <col min="7687" max="7687" width="11.54296875" style="26" customWidth="1"/>
    <col min="7688" max="7690" width="9.1796875" style="26"/>
    <col min="7691" max="7691" width="12.453125" style="26" customWidth="1"/>
    <col min="7692" max="7936" width="9.1796875" style="26"/>
    <col min="7937" max="7937" width="20" style="26" customWidth="1"/>
    <col min="7938" max="7938" width="15.81640625" style="26" customWidth="1"/>
    <col min="7939" max="7939" width="14" style="26" customWidth="1"/>
    <col min="7940" max="7940" width="0.81640625" style="26" customWidth="1"/>
    <col min="7941" max="7941" width="13.54296875" style="26" customWidth="1"/>
    <col min="7942" max="7942" width="15.26953125" style="26" customWidth="1"/>
    <col min="7943" max="7943" width="11.54296875" style="26" customWidth="1"/>
    <col min="7944" max="7946" width="9.1796875" style="26"/>
    <col min="7947" max="7947" width="12.453125" style="26" customWidth="1"/>
    <col min="7948" max="8192" width="9.1796875" style="26"/>
    <col min="8193" max="8193" width="20" style="26" customWidth="1"/>
    <col min="8194" max="8194" width="15.81640625" style="26" customWidth="1"/>
    <col min="8195" max="8195" width="14" style="26" customWidth="1"/>
    <col min="8196" max="8196" width="0.81640625" style="26" customWidth="1"/>
    <col min="8197" max="8197" width="13.54296875" style="26" customWidth="1"/>
    <col min="8198" max="8198" width="15.26953125" style="26" customWidth="1"/>
    <col min="8199" max="8199" width="11.54296875" style="26" customWidth="1"/>
    <col min="8200" max="8202" width="9.1796875" style="26"/>
    <col min="8203" max="8203" width="12.453125" style="26" customWidth="1"/>
    <col min="8204" max="8448" width="9.1796875" style="26"/>
    <col min="8449" max="8449" width="20" style="26" customWidth="1"/>
    <col min="8450" max="8450" width="15.81640625" style="26" customWidth="1"/>
    <col min="8451" max="8451" width="14" style="26" customWidth="1"/>
    <col min="8452" max="8452" width="0.81640625" style="26" customWidth="1"/>
    <col min="8453" max="8453" width="13.54296875" style="26" customWidth="1"/>
    <col min="8454" max="8454" width="15.26953125" style="26" customWidth="1"/>
    <col min="8455" max="8455" width="11.54296875" style="26" customWidth="1"/>
    <col min="8456" max="8458" width="9.1796875" style="26"/>
    <col min="8459" max="8459" width="12.453125" style="26" customWidth="1"/>
    <col min="8460" max="8704" width="9.1796875" style="26"/>
    <col min="8705" max="8705" width="20" style="26" customWidth="1"/>
    <col min="8706" max="8706" width="15.81640625" style="26" customWidth="1"/>
    <col min="8707" max="8707" width="14" style="26" customWidth="1"/>
    <col min="8708" max="8708" width="0.81640625" style="26" customWidth="1"/>
    <col min="8709" max="8709" width="13.54296875" style="26" customWidth="1"/>
    <col min="8710" max="8710" width="15.26953125" style="26" customWidth="1"/>
    <col min="8711" max="8711" width="11.54296875" style="26" customWidth="1"/>
    <col min="8712" max="8714" width="9.1796875" style="26"/>
    <col min="8715" max="8715" width="12.453125" style="26" customWidth="1"/>
    <col min="8716" max="8960" width="9.1796875" style="26"/>
    <col min="8961" max="8961" width="20" style="26" customWidth="1"/>
    <col min="8962" max="8962" width="15.81640625" style="26" customWidth="1"/>
    <col min="8963" max="8963" width="14" style="26" customWidth="1"/>
    <col min="8964" max="8964" width="0.81640625" style="26" customWidth="1"/>
    <col min="8965" max="8965" width="13.54296875" style="26" customWidth="1"/>
    <col min="8966" max="8966" width="15.26953125" style="26" customWidth="1"/>
    <col min="8967" max="8967" width="11.54296875" style="26" customWidth="1"/>
    <col min="8968" max="8970" width="9.1796875" style="26"/>
    <col min="8971" max="8971" width="12.453125" style="26" customWidth="1"/>
    <col min="8972" max="9216" width="9.1796875" style="26"/>
    <col min="9217" max="9217" width="20" style="26" customWidth="1"/>
    <col min="9218" max="9218" width="15.81640625" style="26" customWidth="1"/>
    <col min="9219" max="9219" width="14" style="26" customWidth="1"/>
    <col min="9220" max="9220" width="0.81640625" style="26" customWidth="1"/>
    <col min="9221" max="9221" width="13.54296875" style="26" customWidth="1"/>
    <col min="9222" max="9222" width="15.26953125" style="26" customWidth="1"/>
    <col min="9223" max="9223" width="11.54296875" style="26" customWidth="1"/>
    <col min="9224" max="9226" width="9.1796875" style="26"/>
    <col min="9227" max="9227" width="12.453125" style="26" customWidth="1"/>
    <col min="9228" max="9472" width="9.1796875" style="26"/>
    <col min="9473" max="9473" width="20" style="26" customWidth="1"/>
    <col min="9474" max="9474" width="15.81640625" style="26" customWidth="1"/>
    <col min="9475" max="9475" width="14" style="26" customWidth="1"/>
    <col min="9476" max="9476" width="0.81640625" style="26" customWidth="1"/>
    <col min="9477" max="9477" width="13.54296875" style="26" customWidth="1"/>
    <col min="9478" max="9478" width="15.26953125" style="26" customWidth="1"/>
    <col min="9479" max="9479" width="11.54296875" style="26" customWidth="1"/>
    <col min="9480" max="9482" width="9.1796875" style="26"/>
    <col min="9483" max="9483" width="12.453125" style="26" customWidth="1"/>
    <col min="9484" max="9728" width="9.1796875" style="26"/>
    <col min="9729" max="9729" width="20" style="26" customWidth="1"/>
    <col min="9730" max="9730" width="15.81640625" style="26" customWidth="1"/>
    <col min="9731" max="9731" width="14" style="26" customWidth="1"/>
    <col min="9732" max="9732" width="0.81640625" style="26" customWidth="1"/>
    <col min="9733" max="9733" width="13.54296875" style="26" customWidth="1"/>
    <col min="9734" max="9734" width="15.26953125" style="26" customWidth="1"/>
    <col min="9735" max="9735" width="11.54296875" style="26" customWidth="1"/>
    <col min="9736" max="9738" width="9.1796875" style="26"/>
    <col min="9739" max="9739" width="12.453125" style="26" customWidth="1"/>
    <col min="9740" max="9984" width="9.1796875" style="26"/>
    <col min="9985" max="9985" width="20" style="26" customWidth="1"/>
    <col min="9986" max="9986" width="15.81640625" style="26" customWidth="1"/>
    <col min="9987" max="9987" width="14" style="26" customWidth="1"/>
    <col min="9988" max="9988" width="0.81640625" style="26" customWidth="1"/>
    <col min="9989" max="9989" width="13.54296875" style="26" customWidth="1"/>
    <col min="9990" max="9990" width="15.26953125" style="26" customWidth="1"/>
    <col min="9991" max="9991" width="11.54296875" style="26" customWidth="1"/>
    <col min="9992" max="9994" width="9.1796875" style="26"/>
    <col min="9995" max="9995" width="12.453125" style="26" customWidth="1"/>
    <col min="9996" max="10240" width="9.1796875" style="26"/>
    <col min="10241" max="10241" width="20" style="26" customWidth="1"/>
    <col min="10242" max="10242" width="15.81640625" style="26" customWidth="1"/>
    <col min="10243" max="10243" width="14" style="26" customWidth="1"/>
    <col min="10244" max="10244" width="0.81640625" style="26" customWidth="1"/>
    <col min="10245" max="10245" width="13.54296875" style="26" customWidth="1"/>
    <col min="10246" max="10246" width="15.26953125" style="26" customWidth="1"/>
    <col min="10247" max="10247" width="11.54296875" style="26" customWidth="1"/>
    <col min="10248" max="10250" width="9.1796875" style="26"/>
    <col min="10251" max="10251" width="12.453125" style="26" customWidth="1"/>
    <col min="10252" max="10496" width="9.1796875" style="26"/>
    <col min="10497" max="10497" width="20" style="26" customWidth="1"/>
    <col min="10498" max="10498" width="15.81640625" style="26" customWidth="1"/>
    <col min="10499" max="10499" width="14" style="26" customWidth="1"/>
    <col min="10500" max="10500" width="0.81640625" style="26" customWidth="1"/>
    <col min="10501" max="10501" width="13.54296875" style="26" customWidth="1"/>
    <col min="10502" max="10502" width="15.26953125" style="26" customWidth="1"/>
    <col min="10503" max="10503" width="11.54296875" style="26" customWidth="1"/>
    <col min="10504" max="10506" width="9.1796875" style="26"/>
    <col min="10507" max="10507" width="12.453125" style="26" customWidth="1"/>
    <col min="10508" max="10752" width="9.1796875" style="26"/>
    <col min="10753" max="10753" width="20" style="26" customWidth="1"/>
    <col min="10754" max="10754" width="15.81640625" style="26" customWidth="1"/>
    <col min="10755" max="10755" width="14" style="26" customWidth="1"/>
    <col min="10756" max="10756" width="0.81640625" style="26" customWidth="1"/>
    <col min="10757" max="10757" width="13.54296875" style="26" customWidth="1"/>
    <col min="10758" max="10758" width="15.26953125" style="26" customWidth="1"/>
    <col min="10759" max="10759" width="11.54296875" style="26" customWidth="1"/>
    <col min="10760" max="10762" width="9.1796875" style="26"/>
    <col min="10763" max="10763" width="12.453125" style="26" customWidth="1"/>
    <col min="10764" max="11008" width="9.1796875" style="26"/>
    <col min="11009" max="11009" width="20" style="26" customWidth="1"/>
    <col min="11010" max="11010" width="15.81640625" style="26" customWidth="1"/>
    <col min="11011" max="11011" width="14" style="26" customWidth="1"/>
    <col min="11012" max="11012" width="0.81640625" style="26" customWidth="1"/>
    <col min="11013" max="11013" width="13.54296875" style="26" customWidth="1"/>
    <col min="11014" max="11014" width="15.26953125" style="26" customWidth="1"/>
    <col min="11015" max="11015" width="11.54296875" style="26" customWidth="1"/>
    <col min="11016" max="11018" width="9.1796875" style="26"/>
    <col min="11019" max="11019" width="12.453125" style="26" customWidth="1"/>
    <col min="11020" max="11264" width="9.1796875" style="26"/>
    <col min="11265" max="11265" width="20" style="26" customWidth="1"/>
    <col min="11266" max="11266" width="15.81640625" style="26" customWidth="1"/>
    <col min="11267" max="11267" width="14" style="26" customWidth="1"/>
    <col min="11268" max="11268" width="0.81640625" style="26" customWidth="1"/>
    <col min="11269" max="11269" width="13.54296875" style="26" customWidth="1"/>
    <col min="11270" max="11270" width="15.26953125" style="26" customWidth="1"/>
    <col min="11271" max="11271" width="11.54296875" style="26" customWidth="1"/>
    <col min="11272" max="11274" width="9.1796875" style="26"/>
    <col min="11275" max="11275" width="12.453125" style="26" customWidth="1"/>
    <col min="11276" max="11520" width="9.1796875" style="26"/>
    <col min="11521" max="11521" width="20" style="26" customWidth="1"/>
    <col min="11522" max="11522" width="15.81640625" style="26" customWidth="1"/>
    <col min="11523" max="11523" width="14" style="26" customWidth="1"/>
    <col min="11524" max="11524" width="0.81640625" style="26" customWidth="1"/>
    <col min="11525" max="11525" width="13.54296875" style="26" customWidth="1"/>
    <col min="11526" max="11526" width="15.26953125" style="26" customWidth="1"/>
    <col min="11527" max="11527" width="11.54296875" style="26" customWidth="1"/>
    <col min="11528" max="11530" width="9.1796875" style="26"/>
    <col min="11531" max="11531" width="12.453125" style="26" customWidth="1"/>
    <col min="11532" max="11776" width="9.1796875" style="26"/>
    <col min="11777" max="11777" width="20" style="26" customWidth="1"/>
    <col min="11778" max="11778" width="15.81640625" style="26" customWidth="1"/>
    <col min="11779" max="11779" width="14" style="26" customWidth="1"/>
    <col min="11780" max="11780" width="0.81640625" style="26" customWidth="1"/>
    <col min="11781" max="11781" width="13.54296875" style="26" customWidth="1"/>
    <col min="11782" max="11782" width="15.26953125" style="26" customWidth="1"/>
    <col min="11783" max="11783" width="11.54296875" style="26" customWidth="1"/>
    <col min="11784" max="11786" width="9.1796875" style="26"/>
    <col min="11787" max="11787" width="12.453125" style="26" customWidth="1"/>
    <col min="11788" max="12032" width="9.1796875" style="26"/>
    <col min="12033" max="12033" width="20" style="26" customWidth="1"/>
    <col min="12034" max="12034" width="15.81640625" style="26" customWidth="1"/>
    <col min="12035" max="12035" width="14" style="26" customWidth="1"/>
    <col min="12036" max="12036" width="0.81640625" style="26" customWidth="1"/>
    <col min="12037" max="12037" width="13.54296875" style="26" customWidth="1"/>
    <col min="12038" max="12038" width="15.26953125" style="26" customWidth="1"/>
    <col min="12039" max="12039" width="11.54296875" style="26" customWidth="1"/>
    <col min="12040" max="12042" width="9.1796875" style="26"/>
    <col min="12043" max="12043" width="12.453125" style="26" customWidth="1"/>
    <col min="12044" max="12288" width="9.1796875" style="26"/>
    <col min="12289" max="12289" width="20" style="26" customWidth="1"/>
    <col min="12290" max="12290" width="15.81640625" style="26" customWidth="1"/>
    <col min="12291" max="12291" width="14" style="26" customWidth="1"/>
    <col min="12292" max="12292" width="0.81640625" style="26" customWidth="1"/>
    <col min="12293" max="12293" width="13.54296875" style="26" customWidth="1"/>
    <col min="12294" max="12294" width="15.26953125" style="26" customWidth="1"/>
    <col min="12295" max="12295" width="11.54296875" style="26" customWidth="1"/>
    <col min="12296" max="12298" width="9.1796875" style="26"/>
    <col min="12299" max="12299" width="12.453125" style="26" customWidth="1"/>
    <col min="12300" max="12544" width="9.1796875" style="26"/>
    <col min="12545" max="12545" width="20" style="26" customWidth="1"/>
    <col min="12546" max="12546" width="15.81640625" style="26" customWidth="1"/>
    <col min="12547" max="12547" width="14" style="26" customWidth="1"/>
    <col min="12548" max="12548" width="0.81640625" style="26" customWidth="1"/>
    <col min="12549" max="12549" width="13.54296875" style="26" customWidth="1"/>
    <col min="12550" max="12550" width="15.26953125" style="26" customWidth="1"/>
    <col min="12551" max="12551" width="11.54296875" style="26" customWidth="1"/>
    <col min="12552" max="12554" width="9.1796875" style="26"/>
    <col min="12555" max="12555" width="12.453125" style="26" customWidth="1"/>
    <col min="12556" max="12800" width="9.1796875" style="26"/>
    <col min="12801" max="12801" width="20" style="26" customWidth="1"/>
    <col min="12802" max="12802" width="15.81640625" style="26" customWidth="1"/>
    <col min="12803" max="12803" width="14" style="26" customWidth="1"/>
    <col min="12804" max="12804" width="0.81640625" style="26" customWidth="1"/>
    <col min="12805" max="12805" width="13.54296875" style="26" customWidth="1"/>
    <col min="12806" max="12806" width="15.26953125" style="26" customWidth="1"/>
    <col min="12807" max="12807" width="11.54296875" style="26" customWidth="1"/>
    <col min="12808" max="12810" width="9.1796875" style="26"/>
    <col min="12811" max="12811" width="12.453125" style="26" customWidth="1"/>
    <col min="12812" max="13056" width="9.1796875" style="26"/>
    <col min="13057" max="13057" width="20" style="26" customWidth="1"/>
    <col min="13058" max="13058" width="15.81640625" style="26" customWidth="1"/>
    <col min="13059" max="13059" width="14" style="26" customWidth="1"/>
    <col min="13060" max="13060" width="0.81640625" style="26" customWidth="1"/>
    <col min="13061" max="13061" width="13.54296875" style="26" customWidth="1"/>
    <col min="13062" max="13062" width="15.26953125" style="26" customWidth="1"/>
    <col min="13063" max="13063" width="11.54296875" style="26" customWidth="1"/>
    <col min="13064" max="13066" width="9.1796875" style="26"/>
    <col min="13067" max="13067" width="12.453125" style="26" customWidth="1"/>
    <col min="13068" max="13312" width="9.1796875" style="26"/>
    <col min="13313" max="13313" width="20" style="26" customWidth="1"/>
    <col min="13314" max="13314" width="15.81640625" style="26" customWidth="1"/>
    <col min="13315" max="13315" width="14" style="26" customWidth="1"/>
    <col min="13316" max="13316" width="0.81640625" style="26" customWidth="1"/>
    <col min="13317" max="13317" width="13.54296875" style="26" customWidth="1"/>
    <col min="13318" max="13318" width="15.26953125" style="26" customWidth="1"/>
    <col min="13319" max="13319" width="11.54296875" style="26" customWidth="1"/>
    <col min="13320" max="13322" width="9.1796875" style="26"/>
    <col min="13323" max="13323" width="12.453125" style="26" customWidth="1"/>
    <col min="13324" max="13568" width="9.1796875" style="26"/>
    <col min="13569" max="13569" width="20" style="26" customWidth="1"/>
    <col min="13570" max="13570" width="15.81640625" style="26" customWidth="1"/>
    <col min="13571" max="13571" width="14" style="26" customWidth="1"/>
    <col min="13572" max="13572" width="0.81640625" style="26" customWidth="1"/>
    <col min="13573" max="13573" width="13.54296875" style="26" customWidth="1"/>
    <col min="13574" max="13574" width="15.26953125" style="26" customWidth="1"/>
    <col min="13575" max="13575" width="11.54296875" style="26" customWidth="1"/>
    <col min="13576" max="13578" width="9.1796875" style="26"/>
    <col min="13579" max="13579" width="12.453125" style="26" customWidth="1"/>
    <col min="13580" max="13824" width="9.1796875" style="26"/>
    <col min="13825" max="13825" width="20" style="26" customWidth="1"/>
    <col min="13826" max="13826" width="15.81640625" style="26" customWidth="1"/>
    <col min="13827" max="13827" width="14" style="26" customWidth="1"/>
    <col min="13828" max="13828" width="0.81640625" style="26" customWidth="1"/>
    <col min="13829" max="13829" width="13.54296875" style="26" customWidth="1"/>
    <col min="13830" max="13830" width="15.26953125" style="26" customWidth="1"/>
    <col min="13831" max="13831" width="11.54296875" style="26" customWidth="1"/>
    <col min="13832" max="13834" width="9.1796875" style="26"/>
    <col min="13835" max="13835" width="12.453125" style="26" customWidth="1"/>
    <col min="13836" max="14080" width="9.1796875" style="26"/>
    <col min="14081" max="14081" width="20" style="26" customWidth="1"/>
    <col min="14082" max="14082" width="15.81640625" style="26" customWidth="1"/>
    <col min="14083" max="14083" width="14" style="26" customWidth="1"/>
    <col min="14084" max="14084" width="0.81640625" style="26" customWidth="1"/>
    <col min="14085" max="14085" width="13.54296875" style="26" customWidth="1"/>
    <col min="14086" max="14086" width="15.26953125" style="26" customWidth="1"/>
    <col min="14087" max="14087" width="11.54296875" style="26" customWidth="1"/>
    <col min="14088" max="14090" width="9.1796875" style="26"/>
    <col min="14091" max="14091" width="12.453125" style="26" customWidth="1"/>
    <col min="14092" max="14336" width="9.1796875" style="26"/>
    <col min="14337" max="14337" width="20" style="26" customWidth="1"/>
    <col min="14338" max="14338" width="15.81640625" style="26" customWidth="1"/>
    <col min="14339" max="14339" width="14" style="26" customWidth="1"/>
    <col min="14340" max="14340" width="0.81640625" style="26" customWidth="1"/>
    <col min="14341" max="14341" width="13.54296875" style="26" customWidth="1"/>
    <col min="14342" max="14342" width="15.26953125" style="26" customWidth="1"/>
    <col min="14343" max="14343" width="11.54296875" style="26" customWidth="1"/>
    <col min="14344" max="14346" width="9.1796875" style="26"/>
    <col min="14347" max="14347" width="12.453125" style="26" customWidth="1"/>
    <col min="14348" max="14592" width="9.1796875" style="26"/>
    <col min="14593" max="14593" width="20" style="26" customWidth="1"/>
    <col min="14594" max="14594" width="15.81640625" style="26" customWidth="1"/>
    <col min="14595" max="14595" width="14" style="26" customWidth="1"/>
    <col min="14596" max="14596" width="0.81640625" style="26" customWidth="1"/>
    <col min="14597" max="14597" width="13.54296875" style="26" customWidth="1"/>
    <col min="14598" max="14598" width="15.26953125" style="26" customWidth="1"/>
    <col min="14599" max="14599" width="11.54296875" style="26" customWidth="1"/>
    <col min="14600" max="14602" width="9.1796875" style="26"/>
    <col min="14603" max="14603" width="12.453125" style="26" customWidth="1"/>
    <col min="14604" max="14848" width="9.1796875" style="26"/>
    <col min="14849" max="14849" width="20" style="26" customWidth="1"/>
    <col min="14850" max="14850" width="15.81640625" style="26" customWidth="1"/>
    <col min="14851" max="14851" width="14" style="26" customWidth="1"/>
    <col min="14852" max="14852" width="0.81640625" style="26" customWidth="1"/>
    <col min="14853" max="14853" width="13.54296875" style="26" customWidth="1"/>
    <col min="14854" max="14854" width="15.26953125" style="26" customWidth="1"/>
    <col min="14855" max="14855" width="11.54296875" style="26" customWidth="1"/>
    <col min="14856" max="14858" width="9.1796875" style="26"/>
    <col min="14859" max="14859" width="12.453125" style="26" customWidth="1"/>
    <col min="14860" max="15104" width="9.1796875" style="26"/>
    <col min="15105" max="15105" width="20" style="26" customWidth="1"/>
    <col min="15106" max="15106" width="15.81640625" style="26" customWidth="1"/>
    <col min="15107" max="15107" width="14" style="26" customWidth="1"/>
    <col min="15108" max="15108" width="0.81640625" style="26" customWidth="1"/>
    <col min="15109" max="15109" width="13.54296875" style="26" customWidth="1"/>
    <col min="15110" max="15110" width="15.26953125" style="26" customWidth="1"/>
    <col min="15111" max="15111" width="11.54296875" style="26" customWidth="1"/>
    <col min="15112" max="15114" width="9.1796875" style="26"/>
    <col min="15115" max="15115" width="12.453125" style="26" customWidth="1"/>
    <col min="15116" max="15360" width="9.1796875" style="26"/>
    <col min="15361" max="15361" width="20" style="26" customWidth="1"/>
    <col min="15362" max="15362" width="15.81640625" style="26" customWidth="1"/>
    <col min="15363" max="15363" width="14" style="26" customWidth="1"/>
    <col min="15364" max="15364" width="0.81640625" style="26" customWidth="1"/>
    <col min="15365" max="15365" width="13.54296875" style="26" customWidth="1"/>
    <col min="15366" max="15366" width="15.26953125" style="26" customWidth="1"/>
    <col min="15367" max="15367" width="11.54296875" style="26" customWidth="1"/>
    <col min="15368" max="15370" width="9.1796875" style="26"/>
    <col min="15371" max="15371" width="12.453125" style="26" customWidth="1"/>
    <col min="15372" max="15616" width="9.1796875" style="26"/>
    <col min="15617" max="15617" width="20" style="26" customWidth="1"/>
    <col min="15618" max="15618" width="15.81640625" style="26" customWidth="1"/>
    <col min="15619" max="15619" width="14" style="26" customWidth="1"/>
    <col min="15620" max="15620" width="0.81640625" style="26" customWidth="1"/>
    <col min="15621" max="15621" width="13.54296875" style="26" customWidth="1"/>
    <col min="15622" max="15622" width="15.26953125" style="26" customWidth="1"/>
    <col min="15623" max="15623" width="11.54296875" style="26" customWidth="1"/>
    <col min="15624" max="15626" width="9.1796875" style="26"/>
    <col min="15627" max="15627" width="12.453125" style="26" customWidth="1"/>
    <col min="15628" max="15872" width="9.1796875" style="26"/>
    <col min="15873" max="15873" width="20" style="26" customWidth="1"/>
    <col min="15874" max="15874" width="15.81640625" style="26" customWidth="1"/>
    <col min="15875" max="15875" width="14" style="26" customWidth="1"/>
    <col min="15876" max="15876" width="0.81640625" style="26" customWidth="1"/>
    <col min="15877" max="15877" width="13.54296875" style="26" customWidth="1"/>
    <col min="15878" max="15878" width="15.26953125" style="26" customWidth="1"/>
    <col min="15879" max="15879" width="11.54296875" style="26" customWidth="1"/>
    <col min="15880" max="15882" width="9.1796875" style="26"/>
    <col min="15883" max="15883" width="12.453125" style="26" customWidth="1"/>
    <col min="15884" max="16128" width="9.1796875" style="26"/>
    <col min="16129" max="16129" width="20" style="26" customWidth="1"/>
    <col min="16130" max="16130" width="15.81640625" style="26" customWidth="1"/>
    <col min="16131" max="16131" width="14" style="26" customWidth="1"/>
    <col min="16132" max="16132" width="0.81640625" style="26" customWidth="1"/>
    <col min="16133" max="16133" width="13.54296875" style="26" customWidth="1"/>
    <col min="16134" max="16134" width="15.26953125" style="26" customWidth="1"/>
    <col min="16135" max="16135" width="11.54296875" style="26" customWidth="1"/>
    <col min="16136" max="16138" width="9.1796875" style="26"/>
    <col min="16139" max="16139" width="12.453125" style="26" customWidth="1"/>
    <col min="16140" max="16384" width="9.1796875" style="26"/>
  </cols>
  <sheetData>
    <row r="1" spans="1:13" s="1" customFormat="1" ht="12.75" customHeight="1" x14ac:dyDescent="0.25"/>
    <row r="2" spans="1:13" s="1" customFormat="1" ht="12.75" customHeight="1" x14ac:dyDescent="0.25"/>
    <row r="3" spans="1:13" s="3" customFormat="1" ht="12.75" customHeight="1" x14ac:dyDescent="0.25">
      <c r="A3" s="2"/>
    </row>
    <row r="4" spans="1:13" s="27" customFormat="1" ht="12" customHeight="1" x14ac:dyDescent="0.25">
      <c r="A4" s="4" t="s">
        <v>14</v>
      </c>
    </row>
    <row r="5" spans="1:13" s="27" customFormat="1" ht="12" customHeight="1" x14ac:dyDescent="0.25">
      <c r="A5" s="4" t="s">
        <v>489</v>
      </c>
    </row>
    <row r="6" spans="1:13" ht="12" customHeight="1" x14ac:dyDescent="0.25">
      <c r="A6" s="516" t="s">
        <v>521</v>
      </c>
      <c r="B6" s="516"/>
      <c r="C6" s="516"/>
      <c r="D6" s="516"/>
      <c r="E6" s="516"/>
      <c r="F6" s="516"/>
      <c r="G6" s="516"/>
    </row>
    <row r="7" spans="1:13" s="7" customFormat="1" ht="6" customHeight="1" x14ac:dyDescent="0.2"/>
    <row r="8" spans="1:13" s="6" customFormat="1" ht="12" customHeight="1" x14ac:dyDescent="0.25">
      <c r="A8" s="517" t="s">
        <v>15</v>
      </c>
      <c r="B8" s="514">
        <v>2021</v>
      </c>
      <c r="C8" s="514"/>
      <c r="D8" s="423"/>
      <c r="E8" s="514">
        <v>2022</v>
      </c>
      <c r="F8" s="514"/>
      <c r="G8" s="519" t="s">
        <v>522</v>
      </c>
    </row>
    <row r="9" spans="1:13" s="6" customFormat="1" ht="12" customHeight="1" x14ac:dyDescent="0.25">
      <c r="A9" s="518"/>
      <c r="B9" s="28" t="s">
        <v>5</v>
      </c>
      <c r="C9" s="28" t="s">
        <v>6</v>
      </c>
      <c r="D9" s="431"/>
      <c r="E9" s="28" t="s">
        <v>5</v>
      </c>
      <c r="F9" s="28" t="s">
        <v>6</v>
      </c>
      <c r="G9" s="520"/>
    </row>
    <row r="10" spans="1:13" ht="3" customHeight="1" x14ac:dyDescent="0.25">
      <c r="A10" s="29"/>
      <c r="B10" s="425"/>
      <c r="C10" s="425"/>
      <c r="D10" s="425"/>
      <c r="E10" s="425"/>
      <c r="F10" s="425"/>
      <c r="G10" s="425"/>
    </row>
    <row r="11" spans="1:13" s="6" customFormat="1" ht="10" customHeight="1" x14ac:dyDescent="0.25">
      <c r="A11" s="13"/>
      <c r="B11" s="515" t="s">
        <v>7</v>
      </c>
      <c r="C11" s="515"/>
      <c r="D11" s="515"/>
      <c r="E11" s="515"/>
      <c r="F11" s="515"/>
      <c r="G11" s="515"/>
    </row>
    <row r="12" spans="1:13" ht="3" customHeight="1" x14ac:dyDescent="0.25">
      <c r="A12" s="11"/>
      <c r="B12" s="12"/>
      <c r="C12" s="12"/>
      <c r="D12" s="12"/>
      <c r="E12" s="12"/>
      <c r="F12" s="12"/>
      <c r="G12" s="12"/>
    </row>
    <row r="13" spans="1:13" s="6" customFormat="1" ht="10" customHeight="1" x14ac:dyDescent="0.25">
      <c r="A13" s="13" t="s">
        <v>16</v>
      </c>
      <c r="B13" s="30">
        <v>35251088</v>
      </c>
      <c r="C13" s="32">
        <v>92.6</v>
      </c>
      <c r="D13" s="17"/>
      <c r="E13" s="30">
        <v>37156783</v>
      </c>
      <c r="F13" s="32">
        <v>97.8</v>
      </c>
      <c r="G13" s="32">
        <v>5.4</v>
      </c>
      <c r="I13" s="58"/>
      <c r="J13" s="58"/>
      <c r="K13" s="58"/>
      <c r="L13" s="58"/>
      <c r="M13" s="58"/>
    </row>
    <row r="14" spans="1:13" s="6" customFormat="1" ht="10" customHeight="1" x14ac:dyDescent="0.25">
      <c r="A14" s="13" t="s">
        <v>17</v>
      </c>
      <c r="B14" s="30">
        <v>37944391</v>
      </c>
      <c r="C14" s="32">
        <v>99.3</v>
      </c>
      <c r="D14" s="17"/>
      <c r="E14" s="30">
        <v>39402642</v>
      </c>
      <c r="F14" s="32">
        <v>100</v>
      </c>
      <c r="G14" s="32">
        <v>3.8</v>
      </c>
      <c r="I14" s="58"/>
      <c r="J14" s="58"/>
      <c r="K14" s="58"/>
      <c r="L14" s="58"/>
      <c r="M14" s="58"/>
    </row>
    <row r="15" spans="1:13" s="6" customFormat="1" ht="10" customHeight="1" x14ac:dyDescent="0.25">
      <c r="A15" s="13" t="s">
        <v>18</v>
      </c>
      <c r="B15" s="30">
        <v>27007644</v>
      </c>
      <c r="C15" s="32">
        <v>99.4</v>
      </c>
      <c r="D15" s="17"/>
      <c r="E15" s="30">
        <v>27144967</v>
      </c>
      <c r="F15" s="32">
        <v>100</v>
      </c>
      <c r="G15" s="32">
        <v>0.5</v>
      </c>
      <c r="I15" s="58"/>
      <c r="J15" s="58"/>
      <c r="K15" s="58"/>
      <c r="L15" s="58"/>
      <c r="M15" s="58"/>
    </row>
    <row r="16" spans="1:13" s="6" customFormat="1" ht="10" customHeight="1" x14ac:dyDescent="0.25">
      <c r="A16" s="13" t="s">
        <v>19</v>
      </c>
      <c r="B16" s="306">
        <v>772826</v>
      </c>
      <c r="C16" s="306">
        <v>0</v>
      </c>
      <c r="D16" s="17"/>
      <c r="E16" s="306">
        <v>0</v>
      </c>
      <c r="F16" s="306">
        <v>0</v>
      </c>
      <c r="G16" s="306">
        <v>0</v>
      </c>
      <c r="I16" s="58"/>
      <c r="J16" s="58"/>
      <c r="K16" s="58"/>
      <c r="L16" s="58"/>
      <c r="M16" s="58"/>
    </row>
    <row r="17" spans="1:13" s="6" customFormat="1" ht="10" customHeight="1" x14ac:dyDescent="0.25">
      <c r="A17" s="33" t="s">
        <v>20</v>
      </c>
      <c r="B17" s="34">
        <v>100975949</v>
      </c>
      <c r="C17" s="36">
        <v>96.9</v>
      </c>
      <c r="D17" s="17"/>
      <c r="E17" s="34">
        <v>103704392</v>
      </c>
      <c r="F17" s="36">
        <v>99.2</v>
      </c>
      <c r="G17" s="36">
        <v>2.7</v>
      </c>
      <c r="I17" s="58"/>
      <c r="J17" s="58"/>
      <c r="K17" s="58"/>
      <c r="L17" s="58"/>
      <c r="M17" s="58"/>
    </row>
    <row r="18" spans="1:13" s="6" customFormat="1" ht="10" customHeight="1" x14ac:dyDescent="0.25">
      <c r="A18" s="422" t="s">
        <v>21</v>
      </c>
      <c r="B18" s="31">
        <v>231.71907995635675</v>
      </c>
      <c r="C18" s="306">
        <v>0</v>
      </c>
      <c r="D18" s="17"/>
      <c r="E18" s="31">
        <v>232.68716526490027</v>
      </c>
      <c r="F18" s="306">
        <v>0</v>
      </c>
      <c r="G18" s="306">
        <v>0</v>
      </c>
      <c r="I18" s="58"/>
      <c r="J18" s="58"/>
      <c r="K18" s="58"/>
      <c r="L18" s="58"/>
      <c r="M18" s="58"/>
    </row>
    <row r="19" spans="1:13" s="6" customFormat="1" ht="10" customHeight="1" x14ac:dyDescent="0.25">
      <c r="A19" s="422" t="s">
        <v>444</v>
      </c>
      <c r="B19" s="30">
        <v>50655</v>
      </c>
      <c r="C19" s="32">
        <v>97.5</v>
      </c>
      <c r="D19" s="17"/>
      <c r="E19" s="30">
        <v>52597</v>
      </c>
      <c r="F19" s="32">
        <v>99</v>
      </c>
      <c r="G19" s="32">
        <v>3.8</v>
      </c>
      <c r="I19" s="58"/>
      <c r="J19" s="58"/>
      <c r="K19" s="58"/>
      <c r="L19" s="58"/>
      <c r="M19" s="58"/>
    </row>
    <row r="20" spans="1:13" ht="3" customHeight="1" x14ac:dyDescent="0.25">
      <c r="A20" s="11"/>
      <c r="B20" s="12"/>
      <c r="C20" s="12"/>
      <c r="D20" s="12"/>
      <c r="G20" s="12"/>
      <c r="I20" s="58"/>
      <c r="J20" s="58"/>
      <c r="K20" s="58"/>
      <c r="L20" s="58"/>
      <c r="M20" s="58"/>
    </row>
    <row r="21" spans="1:13" s="6" customFormat="1" ht="10" customHeight="1" x14ac:dyDescent="0.25">
      <c r="A21" s="13"/>
      <c r="B21" s="515" t="s">
        <v>12</v>
      </c>
      <c r="C21" s="515"/>
      <c r="D21" s="515"/>
      <c r="E21" s="515"/>
      <c r="F21" s="515"/>
      <c r="G21" s="515"/>
      <c r="I21" s="58"/>
      <c r="J21" s="58"/>
      <c r="K21" s="58"/>
      <c r="L21" s="58"/>
      <c r="M21" s="58"/>
    </row>
    <row r="22" spans="1:13" ht="3" customHeight="1" x14ac:dyDescent="0.25">
      <c r="A22" s="11"/>
      <c r="B22" s="12"/>
      <c r="C22" s="12"/>
      <c r="D22" s="12"/>
      <c r="E22" s="12"/>
      <c r="F22" s="12"/>
      <c r="G22" s="12"/>
      <c r="I22" s="58"/>
      <c r="J22" s="58"/>
      <c r="K22" s="58"/>
      <c r="L22" s="58"/>
      <c r="M22" s="58"/>
    </row>
    <row r="23" spans="1:13" s="6" customFormat="1" ht="10" customHeight="1" x14ac:dyDescent="0.2">
      <c r="A23" s="13" t="s">
        <v>16</v>
      </c>
      <c r="B23" s="25">
        <v>2801239</v>
      </c>
      <c r="C23" s="32">
        <v>7.4</v>
      </c>
      <c r="D23" s="17"/>
      <c r="E23" s="25">
        <v>837954</v>
      </c>
      <c r="F23" s="32">
        <v>2.2000000000000002</v>
      </c>
      <c r="G23" s="32">
        <v>-70.099999999999994</v>
      </c>
      <c r="I23" s="58"/>
      <c r="J23" s="58"/>
      <c r="K23" s="58"/>
      <c r="L23" s="58"/>
      <c r="M23" s="58"/>
    </row>
    <row r="24" spans="1:13" s="6" customFormat="1" ht="10" customHeight="1" x14ac:dyDescent="0.2">
      <c r="A24" s="13" t="s">
        <v>17</v>
      </c>
      <c r="B24" s="25">
        <v>270638</v>
      </c>
      <c r="C24" s="32">
        <v>0.7</v>
      </c>
      <c r="D24" s="17"/>
      <c r="E24" s="308">
        <v>0</v>
      </c>
      <c r="F24" s="32">
        <v>0</v>
      </c>
      <c r="G24" s="32">
        <v>-100</v>
      </c>
      <c r="I24" s="58"/>
      <c r="J24" s="58"/>
      <c r="K24" s="58"/>
      <c r="L24" s="58"/>
      <c r="M24" s="58"/>
    </row>
    <row r="25" spans="1:13" s="6" customFormat="1" ht="10" customHeight="1" x14ac:dyDescent="0.2">
      <c r="A25" s="13" t="s">
        <v>18</v>
      </c>
      <c r="B25" s="25">
        <v>165316</v>
      </c>
      <c r="C25" s="32">
        <v>0.6</v>
      </c>
      <c r="D25" s="17"/>
      <c r="E25" s="308">
        <v>0</v>
      </c>
      <c r="F25" s="32">
        <v>0</v>
      </c>
      <c r="G25" s="32">
        <v>-100</v>
      </c>
      <c r="I25" s="58"/>
      <c r="J25" s="58"/>
      <c r="K25" s="58"/>
      <c r="L25" s="58"/>
      <c r="M25" s="58"/>
    </row>
    <row r="26" spans="1:13" s="6" customFormat="1" ht="10" customHeight="1" x14ac:dyDescent="0.2">
      <c r="A26" s="13" t="s">
        <v>19</v>
      </c>
      <c r="B26" s="14" t="s">
        <v>10</v>
      </c>
      <c r="C26" s="14" t="s">
        <v>10</v>
      </c>
      <c r="D26" s="17"/>
      <c r="E26" s="307">
        <v>0</v>
      </c>
      <c r="F26" s="14" t="s">
        <v>10</v>
      </c>
      <c r="G26" s="14" t="s">
        <v>10</v>
      </c>
      <c r="I26" s="58"/>
      <c r="J26" s="58"/>
      <c r="K26" s="58"/>
      <c r="L26" s="58"/>
      <c r="M26" s="58"/>
    </row>
    <row r="27" spans="1:13" s="6" customFormat="1" ht="10" customHeight="1" x14ac:dyDescent="0.2">
      <c r="A27" s="33" t="s">
        <v>20</v>
      </c>
      <c r="B27" s="37">
        <v>3237193</v>
      </c>
      <c r="C27" s="36">
        <v>3.1</v>
      </c>
      <c r="D27" s="17"/>
      <c r="E27" s="37">
        <v>837954</v>
      </c>
      <c r="F27" s="36">
        <v>0.8</v>
      </c>
      <c r="G27" s="36">
        <v>-74.099999999999994</v>
      </c>
      <c r="I27" s="58"/>
      <c r="J27" s="58"/>
      <c r="K27" s="58"/>
      <c r="L27" s="58"/>
      <c r="M27" s="58"/>
    </row>
    <row r="28" spans="1:13" s="6" customFormat="1" ht="10" customHeight="1" x14ac:dyDescent="0.2">
      <c r="A28" s="422" t="s">
        <v>21</v>
      </c>
      <c r="B28" s="38">
        <v>266.86527328889252</v>
      </c>
      <c r="C28" s="307" t="s">
        <v>10</v>
      </c>
      <c r="D28" s="17"/>
      <c r="E28" s="38">
        <v>238.03812619785811</v>
      </c>
      <c r="F28" s="14" t="s">
        <v>10</v>
      </c>
      <c r="G28" s="307">
        <v>0</v>
      </c>
      <c r="I28" s="58"/>
      <c r="J28" s="58"/>
      <c r="K28" s="58"/>
      <c r="L28" s="58"/>
      <c r="M28" s="58"/>
    </row>
    <row r="29" spans="1:13" s="6" customFormat="1" ht="10" customHeight="1" x14ac:dyDescent="0.2">
      <c r="A29" s="422" t="s">
        <v>444</v>
      </c>
      <c r="B29" s="25">
        <v>1277</v>
      </c>
      <c r="C29" s="32">
        <v>2.5</v>
      </c>
      <c r="D29" s="17"/>
      <c r="E29" s="25">
        <v>532</v>
      </c>
      <c r="F29" s="32">
        <v>1</v>
      </c>
      <c r="G29" s="32">
        <v>-58.3</v>
      </c>
      <c r="I29" s="58"/>
      <c r="J29" s="58"/>
      <c r="K29" s="58"/>
      <c r="L29" s="58"/>
      <c r="M29" s="58"/>
    </row>
    <row r="30" spans="1:13" ht="3" customHeight="1" x14ac:dyDescent="0.25">
      <c r="A30" s="11"/>
      <c r="B30" s="12"/>
      <c r="C30" s="12"/>
      <c r="D30" s="12"/>
      <c r="E30" s="12"/>
      <c r="F30" s="12"/>
      <c r="G30" s="12"/>
      <c r="M30" s="58"/>
    </row>
    <row r="31" spans="1:13" s="6" customFormat="1" ht="10" customHeight="1" x14ac:dyDescent="0.25">
      <c r="A31" s="13"/>
      <c r="B31" s="515" t="s">
        <v>13</v>
      </c>
      <c r="C31" s="515"/>
      <c r="D31" s="515"/>
      <c r="E31" s="515"/>
      <c r="F31" s="515"/>
      <c r="G31" s="515"/>
      <c r="M31" s="58"/>
    </row>
    <row r="32" spans="1:13" ht="3" customHeight="1" x14ac:dyDescent="0.25">
      <c r="A32" s="11"/>
      <c r="B32" s="12"/>
      <c r="C32" s="12"/>
      <c r="D32" s="12"/>
      <c r="E32" s="12"/>
      <c r="F32" s="12"/>
      <c r="G32" s="12"/>
      <c r="M32" s="58"/>
    </row>
    <row r="33" spans="1:13" s="6" customFormat="1" ht="10" customHeight="1" x14ac:dyDescent="0.2">
      <c r="A33" s="13" t="s">
        <v>16</v>
      </c>
      <c r="B33" s="25">
        <v>38052327</v>
      </c>
      <c r="C33" s="39">
        <v>100</v>
      </c>
      <c r="D33" s="17"/>
      <c r="E33" s="25">
        <v>37994737</v>
      </c>
      <c r="F33" s="39">
        <v>100</v>
      </c>
      <c r="G33" s="39">
        <v>-0.2</v>
      </c>
      <c r="M33" s="58"/>
    </row>
    <row r="34" spans="1:13" s="6" customFormat="1" ht="10" customHeight="1" x14ac:dyDescent="0.2">
      <c r="A34" s="13" t="s">
        <v>17</v>
      </c>
      <c r="B34" s="25">
        <v>38215029</v>
      </c>
      <c r="C34" s="39">
        <v>100</v>
      </c>
      <c r="D34" s="17"/>
      <c r="E34" s="25">
        <v>39402642</v>
      </c>
      <c r="F34" s="39">
        <v>100</v>
      </c>
      <c r="G34" s="39">
        <v>3.1</v>
      </c>
      <c r="M34" s="58"/>
    </row>
    <row r="35" spans="1:13" s="6" customFormat="1" ht="10" customHeight="1" x14ac:dyDescent="0.2">
      <c r="A35" s="13" t="s">
        <v>18</v>
      </c>
      <c r="B35" s="25">
        <v>27172960</v>
      </c>
      <c r="C35" s="39">
        <v>100</v>
      </c>
      <c r="D35" s="17"/>
      <c r="E35" s="25">
        <v>27144967</v>
      </c>
      <c r="F35" s="39">
        <v>100</v>
      </c>
      <c r="G35" s="39">
        <v>-0.1</v>
      </c>
      <c r="M35" s="58"/>
    </row>
    <row r="36" spans="1:13" s="6" customFormat="1" ht="10" customHeight="1" x14ac:dyDescent="0.2">
      <c r="A36" s="13" t="s">
        <v>19</v>
      </c>
      <c r="B36" s="25">
        <v>772826</v>
      </c>
      <c r="C36" s="32" t="s">
        <v>10</v>
      </c>
      <c r="D36" s="17"/>
      <c r="E36" s="308">
        <v>0</v>
      </c>
      <c r="F36" s="14" t="s">
        <v>10</v>
      </c>
      <c r="G36" s="307" t="s">
        <v>10</v>
      </c>
      <c r="M36" s="58"/>
    </row>
    <row r="37" spans="1:13" s="6" customFormat="1" ht="10" customHeight="1" x14ac:dyDescent="0.2">
      <c r="A37" s="33" t="s">
        <v>20</v>
      </c>
      <c r="B37" s="37">
        <v>104213142</v>
      </c>
      <c r="C37" s="40">
        <v>99.999999999999986</v>
      </c>
      <c r="D37" s="17"/>
      <c r="E37" s="37">
        <v>104542346</v>
      </c>
      <c r="F37" s="40">
        <v>100</v>
      </c>
      <c r="G37" s="40">
        <v>0.3</v>
      </c>
      <c r="M37" s="58"/>
    </row>
    <row r="38" spans="1:13" s="6" customFormat="1" ht="10" customHeight="1" x14ac:dyDescent="0.2">
      <c r="A38" s="422" t="s">
        <v>21</v>
      </c>
      <c r="B38" s="38">
        <v>232.8</v>
      </c>
      <c r="C38" s="21" t="s">
        <v>10</v>
      </c>
      <c r="D38" s="17"/>
      <c r="E38" s="38">
        <v>232.73005562741054</v>
      </c>
      <c r="F38" s="21" t="s">
        <v>10</v>
      </c>
      <c r="G38" s="21" t="s">
        <v>10</v>
      </c>
      <c r="M38" s="58"/>
    </row>
    <row r="39" spans="1:13" s="6" customFormat="1" ht="10" customHeight="1" x14ac:dyDescent="0.2">
      <c r="A39" s="422" t="s">
        <v>444</v>
      </c>
      <c r="B39" s="37">
        <v>51932</v>
      </c>
      <c r="C39" s="40">
        <v>100.00000000000001</v>
      </c>
      <c r="D39" s="41"/>
      <c r="E39" s="37">
        <v>53129</v>
      </c>
      <c r="F39" s="40">
        <v>99.999999999999986</v>
      </c>
      <c r="G39" s="40">
        <v>2.2999999999999998</v>
      </c>
      <c r="M39" s="58"/>
    </row>
    <row r="40" spans="1:13" ht="3" customHeight="1" x14ac:dyDescent="0.25">
      <c r="A40" s="42"/>
      <c r="B40" s="42"/>
      <c r="C40" s="42"/>
      <c r="D40" s="42"/>
      <c r="E40" s="42"/>
      <c r="F40" s="42"/>
      <c r="G40" s="42"/>
    </row>
    <row r="41" spans="1:13" ht="3" customHeight="1" x14ac:dyDescent="0.25"/>
    <row r="42" spans="1:13" s="6" customFormat="1" ht="7.5" customHeight="1" x14ac:dyDescent="0.25">
      <c r="A42" s="43" t="s">
        <v>1</v>
      </c>
      <c r="B42" s="43"/>
      <c r="C42" s="43"/>
      <c r="D42" s="43"/>
      <c r="E42" s="43"/>
      <c r="F42" s="43"/>
      <c r="G42" s="43"/>
    </row>
    <row r="43" spans="1:13" s="6" customFormat="1" ht="10" customHeight="1" x14ac:dyDescent="0.25">
      <c r="A43" s="9" t="s">
        <v>22</v>
      </c>
      <c r="B43" s="9"/>
      <c r="C43" s="9"/>
      <c r="D43" s="9"/>
      <c r="E43" s="9"/>
      <c r="F43" s="9"/>
      <c r="G43" s="9"/>
    </row>
    <row r="44" spans="1:13" s="6" customFormat="1" ht="27" customHeight="1" x14ac:dyDescent="0.25">
      <c r="A44" s="511" t="s">
        <v>490</v>
      </c>
      <c r="B44" s="511"/>
      <c r="C44" s="511"/>
      <c r="D44" s="511"/>
      <c r="E44" s="511"/>
      <c r="F44" s="511"/>
      <c r="G44" s="511"/>
    </row>
    <row r="45" spans="1:13" s="6" customFormat="1" ht="10" customHeight="1" x14ac:dyDescent="0.25">
      <c r="A45" s="521" t="s">
        <v>58</v>
      </c>
      <c r="B45" s="521"/>
      <c r="C45" s="521"/>
      <c r="D45" s="521"/>
      <c r="E45" s="521"/>
      <c r="F45" s="521"/>
      <c r="G45" s="521"/>
    </row>
    <row r="46" spans="1:13" ht="21" customHeight="1" x14ac:dyDescent="0.25">
      <c r="A46" s="511" t="s">
        <v>523</v>
      </c>
      <c r="B46" s="511"/>
      <c r="C46" s="511"/>
      <c r="D46" s="511"/>
      <c r="E46" s="511"/>
      <c r="F46" s="511"/>
      <c r="G46" s="511"/>
    </row>
  </sheetData>
  <mergeCells count="11">
    <mergeCell ref="A46:G46"/>
    <mergeCell ref="B21:G21"/>
    <mergeCell ref="B31:G31"/>
    <mergeCell ref="A44:G44"/>
    <mergeCell ref="A45:G45"/>
    <mergeCell ref="B11:G11"/>
    <mergeCell ref="A6:G6"/>
    <mergeCell ref="A8:A9"/>
    <mergeCell ref="B8:C8"/>
    <mergeCell ref="E8:F8"/>
    <mergeCell ref="G8:G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>
      <selection activeCell="A4" sqref="A4"/>
    </sheetView>
  </sheetViews>
  <sheetFormatPr defaultRowHeight="12.5" x14ac:dyDescent="0.25"/>
  <cols>
    <col min="1" max="1" width="17.26953125" style="26" customWidth="1"/>
    <col min="2" max="2" width="16" style="26" customWidth="1"/>
    <col min="3" max="3" width="13.1796875" style="26" customWidth="1"/>
    <col min="4" max="4" width="0.81640625" style="26" customWidth="1"/>
    <col min="5" max="5" width="16" style="26" customWidth="1"/>
    <col min="6" max="7" width="11.7265625" style="26" customWidth="1"/>
    <col min="8" max="256" width="9.1796875" style="26"/>
    <col min="257" max="257" width="17.26953125" style="26" customWidth="1"/>
    <col min="258" max="258" width="16" style="26" customWidth="1"/>
    <col min="259" max="259" width="13.1796875" style="26" customWidth="1"/>
    <col min="260" max="260" width="0.81640625" style="26" customWidth="1"/>
    <col min="261" max="261" width="16" style="26" customWidth="1"/>
    <col min="262" max="263" width="11.7265625" style="26" customWidth="1"/>
    <col min="264" max="512" width="9.1796875" style="26"/>
    <col min="513" max="513" width="17.26953125" style="26" customWidth="1"/>
    <col min="514" max="514" width="16" style="26" customWidth="1"/>
    <col min="515" max="515" width="13.1796875" style="26" customWidth="1"/>
    <col min="516" max="516" width="0.81640625" style="26" customWidth="1"/>
    <col min="517" max="517" width="16" style="26" customWidth="1"/>
    <col min="518" max="519" width="11.7265625" style="26" customWidth="1"/>
    <col min="520" max="768" width="9.1796875" style="26"/>
    <col min="769" max="769" width="17.26953125" style="26" customWidth="1"/>
    <col min="770" max="770" width="16" style="26" customWidth="1"/>
    <col min="771" max="771" width="13.1796875" style="26" customWidth="1"/>
    <col min="772" max="772" width="0.81640625" style="26" customWidth="1"/>
    <col min="773" max="773" width="16" style="26" customWidth="1"/>
    <col min="774" max="775" width="11.7265625" style="26" customWidth="1"/>
    <col min="776" max="1024" width="9.1796875" style="26"/>
    <col min="1025" max="1025" width="17.26953125" style="26" customWidth="1"/>
    <col min="1026" max="1026" width="16" style="26" customWidth="1"/>
    <col min="1027" max="1027" width="13.1796875" style="26" customWidth="1"/>
    <col min="1028" max="1028" width="0.81640625" style="26" customWidth="1"/>
    <col min="1029" max="1029" width="16" style="26" customWidth="1"/>
    <col min="1030" max="1031" width="11.7265625" style="26" customWidth="1"/>
    <col min="1032" max="1280" width="9.1796875" style="26"/>
    <col min="1281" max="1281" width="17.26953125" style="26" customWidth="1"/>
    <col min="1282" max="1282" width="16" style="26" customWidth="1"/>
    <col min="1283" max="1283" width="13.1796875" style="26" customWidth="1"/>
    <col min="1284" max="1284" width="0.81640625" style="26" customWidth="1"/>
    <col min="1285" max="1285" width="16" style="26" customWidth="1"/>
    <col min="1286" max="1287" width="11.7265625" style="26" customWidth="1"/>
    <col min="1288" max="1536" width="9.1796875" style="26"/>
    <col min="1537" max="1537" width="17.26953125" style="26" customWidth="1"/>
    <col min="1538" max="1538" width="16" style="26" customWidth="1"/>
    <col min="1539" max="1539" width="13.1796875" style="26" customWidth="1"/>
    <col min="1540" max="1540" width="0.81640625" style="26" customWidth="1"/>
    <col min="1541" max="1541" width="16" style="26" customWidth="1"/>
    <col min="1542" max="1543" width="11.7265625" style="26" customWidth="1"/>
    <col min="1544" max="1792" width="9.1796875" style="26"/>
    <col min="1793" max="1793" width="17.26953125" style="26" customWidth="1"/>
    <col min="1794" max="1794" width="16" style="26" customWidth="1"/>
    <col min="1795" max="1795" width="13.1796875" style="26" customWidth="1"/>
    <col min="1796" max="1796" width="0.81640625" style="26" customWidth="1"/>
    <col min="1797" max="1797" width="16" style="26" customWidth="1"/>
    <col min="1798" max="1799" width="11.7265625" style="26" customWidth="1"/>
    <col min="1800" max="2048" width="9.1796875" style="26"/>
    <col min="2049" max="2049" width="17.26953125" style="26" customWidth="1"/>
    <col min="2050" max="2050" width="16" style="26" customWidth="1"/>
    <col min="2051" max="2051" width="13.1796875" style="26" customWidth="1"/>
    <col min="2052" max="2052" width="0.81640625" style="26" customWidth="1"/>
    <col min="2053" max="2053" width="16" style="26" customWidth="1"/>
    <col min="2054" max="2055" width="11.7265625" style="26" customWidth="1"/>
    <col min="2056" max="2304" width="9.1796875" style="26"/>
    <col min="2305" max="2305" width="17.26953125" style="26" customWidth="1"/>
    <col min="2306" max="2306" width="16" style="26" customWidth="1"/>
    <col min="2307" max="2307" width="13.1796875" style="26" customWidth="1"/>
    <col min="2308" max="2308" width="0.81640625" style="26" customWidth="1"/>
    <col min="2309" max="2309" width="16" style="26" customWidth="1"/>
    <col min="2310" max="2311" width="11.7265625" style="26" customWidth="1"/>
    <col min="2312" max="2560" width="9.1796875" style="26"/>
    <col min="2561" max="2561" width="17.26953125" style="26" customWidth="1"/>
    <col min="2562" max="2562" width="16" style="26" customWidth="1"/>
    <col min="2563" max="2563" width="13.1796875" style="26" customWidth="1"/>
    <col min="2564" max="2564" width="0.81640625" style="26" customWidth="1"/>
    <col min="2565" max="2565" width="16" style="26" customWidth="1"/>
    <col min="2566" max="2567" width="11.7265625" style="26" customWidth="1"/>
    <col min="2568" max="2816" width="9.1796875" style="26"/>
    <col min="2817" max="2817" width="17.26953125" style="26" customWidth="1"/>
    <col min="2818" max="2818" width="16" style="26" customWidth="1"/>
    <col min="2819" max="2819" width="13.1796875" style="26" customWidth="1"/>
    <col min="2820" max="2820" width="0.81640625" style="26" customWidth="1"/>
    <col min="2821" max="2821" width="16" style="26" customWidth="1"/>
    <col min="2822" max="2823" width="11.7265625" style="26" customWidth="1"/>
    <col min="2824" max="3072" width="9.1796875" style="26"/>
    <col min="3073" max="3073" width="17.26953125" style="26" customWidth="1"/>
    <col min="3074" max="3074" width="16" style="26" customWidth="1"/>
    <col min="3075" max="3075" width="13.1796875" style="26" customWidth="1"/>
    <col min="3076" max="3076" width="0.81640625" style="26" customWidth="1"/>
    <col min="3077" max="3077" width="16" style="26" customWidth="1"/>
    <col min="3078" max="3079" width="11.7265625" style="26" customWidth="1"/>
    <col min="3080" max="3328" width="9.1796875" style="26"/>
    <col min="3329" max="3329" width="17.26953125" style="26" customWidth="1"/>
    <col min="3330" max="3330" width="16" style="26" customWidth="1"/>
    <col min="3331" max="3331" width="13.1796875" style="26" customWidth="1"/>
    <col min="3332" max="3332" width="0.81640625" style="26" customWidth="1"/>
    <col min="3333" max="3333" width="16" style="26" customWidth="1"/>
    <col min="3334" max="3335" width="11.7265625" style="26" customWidth="1"/>
    <col min="3336" max="3584" width="9.1796875" style="26"/>
    <col min="3585" max="3585" width="17.26953125" style="26" customWidth="1"/>
    <col min="3586" max="3586" width="16" style="26" customWidth="1"/>
    <col min="3587" max="3587" width="13.1796875" style="26" customWidth="1"/>
    <col min="3588" max="3588" width="0.81640625" style="26" customWidth="1"/>
    <col min="3589" max="3589" width="16" style="26" customWidth="1"/>
    <col min="3590" max="3591" width="11.7265625" style="26" customWidth="1"/>
    <col min="3592" max="3840" width="9.1796875" style="26"/>
    <col min="3841" max="3841" width="17.26953125" style="26" customWidth="1"/>
    <col min="3842" max="3842" width="16" style="26" customWidth="1"/>
    <col min="3843" max="3843" width="13.1796875" style="26" customWidth="1"/>
    <col min="3844" max="3844" width="0.81640625" style="26" customWidth="1"/>
    <col min="3845" max="3845" width="16" style="26" customWidth="1"/>
    <col min="3846" max="3847" width="11.7265625" style="26" customWidth="1"/>
    <col min="3848" max="4096" width="9.1796875" style="26"/>
    <col min="4097" max="4097" width="17.26953125" style="26" customWidth="1"/>
    <col min="4098" max="4098" width="16" style="26" customWidth="1"/>
    <col min="4099" max="4099" width="13.1796875" style="26" customWidth="1"/>
    <col min="4100" max="4100" width="0.81640625" style="26" customWidth="1"/>
    <col min="4101" max="4101" width="16" style="26" customWidth="1"/>
    <col min="4102" max="4103" width="11.7265625" style="26" customWidth="1"/>
    <col min="4104" max="4352" width="9.1796875" style="26"/>
    <col min="4353" max="4353" width="17.26953125" style="26" customWidth="1"/>
    <col min="4354" max="4354" width="16" style="26" customWidth="1"/>
    <col min="4355" max="4355" width="13.1796875" style="26" customWidth="1"/>
    <col min="4356" max="4356" width="0.81640625" style="26" customWidth="1"/>
    <col min="4357" max="4357" width="16" style="26" customWidth="1"/>
    <col min="4358" max="4359" width="11.7265625" style="26" customWidth="1"/>
    <col min="4360" max="4608" width="9.1796875" style="26"/>
    <col min="4609" max="4609" width="17.26953125" style="26" customWidth="1"/>
    <col min="4610" max="4610" width="16" style="26" customWidth="1"/>
    <col min="4611" max="4611" width="13.1796875" style="26" customWidth="1"/>
    <col min="4612" max="4612" width="0.81640625" style="26" customWidth="1"/>
    <col min="4613" max="4613" width="16" style="26" customWidth="1"/>
    <col min="4614" max="4615" width="11.7265625" style="26" customWidth="1"/>
    <col min="4616" max="4864" width="9.1796875" style="26"/>
    <col min="4865" max="4865" width="17.26953125" style="26" customWidth="1"/>
    <col min="4866" max="4866" width="16" style="26" customWidth="1"/>
    <col min="4867" max="4867" width="13.1796875" style="26" customWidth="1"/>
    <col min="4868" max="4868" width="0.81640625" style="26" customWidth="1"/>
    <col min="4869" max="4869" width="16" style="26" customWidth="1"/>
    <col min="4870" max="4871" width="11.7265625" style="26" customWidth="1"/>
    <col min="4872" max="5120" width="9.1796875" style="26"/>
    <col min="5121" max="5121" width="17.26953125" style="26" customWidth="1"/>
    <col min="5122" max="5122" width="16" style="26" customWidth="1"/>
    <col min="5123" max="5123" width="13.1796875" style="26" customWidth="1"/>
    <col min="5124" max="5124" width="0.81640625" style="26" customWidth="1"/>
    <col min="5125" max="5125" width="16" style="26" customWidth="1"/>
    <col min="5126" max="5127" width="11.7265625" style="26" customWidth="1"/>
    <col min="5128" max="5376" width="9.1796875" style="26"/>
    <col min="5377" max="5377" width="17.26953125" style="26" customWidth="1"/>
    <col min="5378" max="5378" width="16" style="26" customWidth="1"/>
    <col min="5379" max="5379" width="13.1796875" style="26" customWidth="1"/>
    <col min="5380" max="5380" width="0.81640625" style="26" customWidth="1"/>
    <col min="5381" max="5381" width="16" style="26" customWidth="1"/>
    <col min="5382" max="5383" width="11.7265625" style="26" customWidth="1"/>
    <col min="5384" max="5632" width="9.1796875" style="26"/>
    <col min="5633" max="5633" width="17.26953125" style="26" customWidth="1"/>
    <col min="5634" max="5634" width="16" style="26" customWidth="1"/>
    <col min="5635" max="5635" width="13.1796875" style="26" customWidth="1"/>
    <col min="5636" max="5636" width="0.81640625" style="26" customWidth="1"/>
    <col min="5637" max="5637" width="16" style="26" customWidth="1"/>
    <col min="5638" max="5639" width="11.7265625" style="26" customWidth="1"/>
    <col min="5640" max="5888" width="9.1796875" style="26"/>
    <col min="5889" max="5889" width="17.26953125" style="26" customWidth="1"/>
    <col min="5890" max="5890" width="16" style="26" customWidth="1"/>
    <col min="5891" max="5891" width="13.1796875" style="26" customWidth="1"/>
    <col min="5892" max="5892" width="0.81640625" style="26" customWidth="1"/>
    <col min="5893" max="5893" width="16" style="26" customWidth="1"/>
    <col min="5894" max="5895" width="11.7265625" style="26" customWidth="1"/>
    <col min="5896" max="6144" width="9.1796875" style="26"/>
    <col min="6145" max="6145" width="17.26953125" style="26" customWidth="1"/>
    <col min="6146" max="6146" width="16" style="26" customWidth="1"/>
    <col min="6147" max="6147" width="13.1796875" style="26" customWidth="1"/>
    <col min="6148" max="6148" width="0.81640625" style="26" customWidth="1"/>
    <col min="6149" max="6149" width="16" style="26" customWidth="1"/>
    <col min="6150" max="6151" width="11.7265625" style="26" customWidth="1"/>
    <col min="6152" max="6400" width="9.1796875" style="26"/>
    <col min="6401" max="6401" width="17.26953125" style="26" customWidth="1"/>
    <col min="6402" max="6402" width="16" style="26" customWidth="1"/>
    <col min="6403" max="6403" width="13.1796875" style="26" customWidth="1"/>
    <col min="6404" max="6404" width="0.81640625" style="26" customWidth="1"/>
    <col min="6405" max="6405" width="16" style="26" customWidth="1"/>
    <col min="6406" max="6407" width="11.7265625" style="26" customWidth="1"/>
    <col min="6408" max="6656" width="9.1796875" style="26"/>
    <col min="6657" max="6657" width="17.26953125" style="26" customWidth="1"/>
    <col min="6658" max="6658" width="16" style="26" customWidth="1"/>
    <col min="6659" max="6659" width="13.1796875" style="26" customWidth="1"/>
    <col min="6660" max="6660" width="0.81640625" style="26" customWidth="1"/>
    <col min="6661" max="6661" width="16" style="26" customWidth="1"/>
    <col min="6662" max="6663" width="11.7265625" style="26" customWidth="1"/>
    <col min="6664" max="6912" width="9.1796875" style="26"/>
    <col min="6913" max="6913" width="17.26953125" style="26" customWidth="1"/>
    <col min="6914" max="6914" width="16" style="26" customWidth="1"/>
    <col min="6915" max="6915" width="13.1796875" style="26" customWidth="1"/>
    <col min="6916" max="6916" width="0.81640625" style="26" customWidth="1"/>
    <col min="6917" max="6917" width="16" style="26" customWidth="1"/>
    <col min="6918" max="6919" width="11.7265625" style="26" customWidth="1"/>
    <col min="6920" max="7168" width="9.1796875" style="26"/>
    <col min="7169" max="7169" width="17.26953125" style="26" customWidth="1"/>
    <col min="7170" max="7170" width="16" style="26" customWidth="1"/>
    <col min="7171" max="7171" width="13.1796875" style="26" customWidth="1"/>
    <col min="7172" max="7172" width="0.81640625" style="26" customWidth="1"/>
    <col min="7173" max="7173" width="16" style="26" customWidth="1"/>
    <col min="7174" max="7175" width="11.7265625" style="26" customWidth="1"/>
    <col min="7176" max="7424" width="9.1796875" style="26"/>
    <col min="7425" max="7425" width="17.26953125" style="26" customWidth="1"/>
    <col min="7426" max="7426" width="16" style="26" customWidth="1"/>
    <col min="7427" max="7427" width="13.1796875" style="26" customWidth="1"/>
    <col min="7428" max="7428" width="0.81640625" style="26" customWidth="1"/>
    <col min="7429" max="7429" width="16" style="26" customWidth="1"/>
    <col min="7430" max="7431" width="11.7265625" style="26" customWidth="1"/>
    <col min="7432" max="7680" width="9.1796875" style="26"/>
    <col min="7681" max="7681" width="17.26953125" style="26" customWidth="1"/>
    <col min="7682" max="7682" width="16" style="26" customWidth="1"/>
    <col min="7683" max="7683" width="13.1796875" style="26" customWidth="1"/>
    <col min="7684" max="7684" width="0.81640625" style="26" customWidth="1"/>
    <col min="7685" max="7685" width="16" style="26" customWidth="1"/>
    <col min="7686" max="7687" width="11.7265625" style="26" customWidth="1"/>
    <col min="7688" max="7936" width="9.1796875" style="26"/>
    <col min="7937" max="7937" width="17.26953125" style="26" customWidth="1"/>
    <col min="7938" max="7938" width="16" style="26" customWidth="1"/>
    <col min="7939" max="7939" width="13.1796875" style="26" customWidth="1"/>
    <col min="7940" max="7940" width="0.81640625" style="26" customWidth="1"/>
    <col min="7941" max="7941" width="16" style="26" customWidth="1"/>
    <col min="7942" max="7943" width="11.7265625" style="26" customWidth="1"/>
    <col min="7944" max="8192" width="9.1796875" style="26"/>
    <col min="8193" max="8193" width="17.26953125" style="26" customWidth="1"/>
    <col min="8194" max="8194" width="16" style="26" customWidth="1"/>
    <col min="8195" max="8195" width="13.1796875" style="26" customWidth="1"/>
    <col min="8196" max="8196" width="0.81640625" style="26" customWidth="1"/>
    <col min="8197" max="8197" width="16" style="26" customWidth="1"/>
    <col min="8198" max="8199" width="11.7265625" style="26" customWidth="1"/>
    <col min="8200" max="8448" width="9.1796875" style="26"/>
    <col min="8449" max="8449" width="17.26953125" style="26" customWidth="1"/>
    <col min="8450" max="8450" width="16" style="26" customWidth="1"/>
    <col min="8451" max="8451" width="13.1796875" style="26" customWidth="1"/>
    <col min="8452" max="8452" width="0.81640625" style="26" customWidth="1"/>
    <col min="8453" max="8453" width="16" style="26" customWidth="1"/>
    <col min="8454" max="8455" width="11.7265625" style="26" customWidth="1"/>
    <col min="8456" max="8704" width="9.1796875" style="26"/>
    <col min="8705" max="8705" width="17.26953125" style="26" customWidth="1"/>
    <col min="8706" max="8706" width="16" style="26" customWidth="1"/>
    <col min="8707" max="8707" width="13.1796875" style="26" customWidth="1"/>
    <col min="8708" max="8708" width="0.81640625" style="26" customWidth="1"/>
    <col min="8709" max="8709" width="16" style="26" customWidth="1"/>
    <col min="8710" max="8711" width="11.7265625" style="26" customWidth="1"/>
    <col min="8712" max="8960" width="9.1796875" style="26"/>
    <col min="8961" max="8961" width="17.26953125" style="26" customWidth="1"/>
    <col min="8962" max="8962" width="16" style="26" customWidth="1"/>
    <col min="8963" max="8963" width="13.1796875" style="26" customWidth="1"/>
    <col min="8964" max="8964" width="0.81640625" style="26" customWidth="1"/>
    <col min="8965" max="8965" width="16" style="26" customWidth="1"/>
    <col min="8966" max="8967" width="11.7265625" style="26" customWidth="1"/>
    <col min="8968" max="9216" width="9.1796875" style="26"/>
    <col min="9217" max="9217" width="17.26953125" style="26" customWidth="1"/>
    <col min="9218" max="9218" width="16" style="26" customWidth="1"/>
    <col min="9219" max="9219" width="13.1796875" style="26" customWidth="1"/>
    <col min="9220" max="9220" width="0.81640625" style="26" customWidth="1"/>
    <col min="9221" max="9221" width="16" style="26" customWidth="1"/>
    <col min="9222" max="9223" width="11.7265625" style="26" customWidth="1"/>
    <col min="9224" max="9472" width="9.1796875" style="26"/>
    <col min="9473" max="9473" width="17.26953125" style="26" customWidth="1"/>
    <col min="9474" max="9474" width="16" style="26" customWidth="1"/>
    <col min="9475" max="9475" width="13.1796875" style="26" customWidth="1"/>
    <col min="9476" max="9476" width="0.81640625" style="26" customWidth="1"/>
    <col min="9477" max="9477" width="16" style="26" customWidth="1"/>
    <col min="9478" max="9479" width="11.7265625" style="26" customWidth="1"/>
    <col min="9480" max="9728" width="9.1796875" style="26"/>
    <col min="9729" max="9729" width="17.26953125" style="26" customWidth="1"/>
    <col min="9730" max="9730" width="16" style="26" customWidth="1"/>
    <col min="9731" max="9731" width="13.1796875" style="26" customWidth="1"/>
    <col min="9732" max="9732" width="0.81640625" style="26" customWidth="1"/>
    <col min="9733" max="9733" width="16" style="26" customWidth="1"/>
    <col min="9734" max="9735" width="11.7265625" style="26" customWidth="1"/>
    <col min="9736" max="9984" width="9.1796875" style="26"/>
    <col min="9985" max="9985" width="17.26953125" style="26" customWidth="1"/>
    <col min="9986" max="9986" width="16" style="26" customWidth="1"/>
    <col min="9987" max="9987" width="13.1796875" style="26" customWidth="1"/>
    <col min="9988" max="9988" width="0.81640625" style="26" customWidth="1"/>
    <col min="9989" max="9989" width="16" style="26" customWidth="1"/>
    <col min="9990" max="9991" width="11.7265625" style="26" customWidth="1"/>
    <col min="9992" max="10240" width="9.1796875" style="26"/>
    <col min="10241" max="10241" width="17.26953125" style="26" customWidth="1"/>
    <col min="10242" max="10242" width="16" style="26" customWidth="1"/>
    <col min="10243" max="10243" width="13.1796875" style="26" customWidth="1"/>
    <col min="10244" max="10244" width="0.81640625" style="26" customWidth="1"/>
    <col min="10245" max="10245" width="16" style="26" customWidth="1"/>
    <col min="10246" max="10247" width="11.7265625" style="26" customWidth="1"/>
    <col min="10248" max="10496" width="9.1796875" style="26"/>
    <col min="10497" max="10497" width="17.26953125" style="26" customWidth="1"/>
    <col min="10498" max="10498" width="16" style="26" customWidth="1"/>
    <col min="10499" max="10499" width="13.1796875" style="26" customWidth="1"/>
    <col min="10500" max="10500" width="0.81640625" style="26" customWidth="1"/>
    <col min="10501" max="10501" width="16" style="26" customWidth="1"/>
    <col min="10502" max="10503" width="11.7265625" style="26" customWidth="1"/>
    <col min="10504" max="10752" width="9.1796875" style="26"/>
    <col min="10753" max="10753" width="17.26953125" style="26" customWidth="1"/>
    <col min="10754" max="10754" width="16" style="26" customWidth="1"/>
    <col min="10755" max="10755" width="13.1796875" style="26" customWidth="1"/>
    <col min="10756" max="10756" width="0.81640625" style="26" customWidth="1"/>
    <col min="10757" max="10757" width="16" style="26" customWidth="1"/>
    <col min="10758" max="10759" width="11.7265625" style="26" customWidth="1"/>
    <col min="10760" max="11008" width="9.1796875" style="26"/>
    <col min="11009" max="11009" width="17.26953125" style="26" customWidth="1"/>
    <col min="11010" max="11010" width="16" style="26" customWidth="1"/>
    <col min="11011" max="11011" width="13.1796875" style="26" customWidth="1"/>
    <col min="11012" max="11012" width="0.81640625" style="26" customWidth="1"/>
    <col min="11013" max="11013" width="16" style="26" customWidth="1"/>
    <col min="11014" max="11015" width="11.7265625" style="26" customWidth="1"/>
    <col min="11016" max="11264" width="9.1796875" style="26"/>
    <col min="11265" max="11265" width="17.26953125" style="26" customWidth="1"/>
    <col min="11266" max="11266" width="16" style="26" customWidth="1"/>
    <col min="11267" max="11267" width="13.1796875" style="26" customWidth="1"/>
    <col min="11268" max="11268" width="0.81640625" style="26" customWidth="1"/>
    <col min="11269" max="11269" width="16" style="26" customWidth="1"/>
    <col min="11270" max="11271" width="11.7265625" style="26" customWidth="1"/>
    <col min="11272" max="11520" width="9.1796875" style="26"/>
    <col min="11521" max="11521" width="17.26953125" style="26" customWidth="1"/>
    <col min="11522" max="11522" width="16" style="26" customWidth="1"/>
    <col min="11523" max="11523" width="13.1796875" style="26" customWidth="1"/>
    <col min="11524" max="11524" width="0.81640625" style="26" customWidth="1"/>
    <col min="11525" max="11525" width="16" style="26" customWidth="1"/>
    <col min="11526" max="11527" width="11.7265625" style="26" customWidth="1"/>
    <col min="11528" max="11776" width="9.1796875" style="26"/>
    <col min="11777" max="11777" width="17.26953125" style="26" customWidth="1"/>
    <col min="11778" max="11778" width="16" style="26" customWidth="1"/>
    <col min="11779" max="11779" width="13.1796875" style="26" customWidth="1"/>
    <col min="11780" max="11780" width="0.81640625" style="26" customWidth="1"/>
    <col min="11781" max="11781" width="16" style="26" customWidth="1"/>
    <col min="11782" max="11783" width="11.7265625" style="26" customWidth="1"/>
    <col min="11784" max="12032" width="9.1796875" style="26"/>
    <col min="12033" max="12033" width="17.26953125" style="26" customWidth="1"/>
    <col min="12034" max="12034" width="16" style="26" customWidth="1"/>
    <col min="12035" max="12035" width="13.1796875" style="26" customWidth="1"/>
    <col min="12036" max="12036" width="0.81640625" style="26" customWidth="1"/>
    <col min="12037" max="12037" width="16" style="26" customWidth="1"/>
    <col min="12038" max="12039" width="11.7265625" style="26" customWidth="1"/>
    <col min="12040" max="12288" width="9.1796875" style="26"/>
    <col min="12289" max="12289" width="17.26953125" style="26" customWidth="1"/>
    <col min="12290" max="12290" width="16" style="26" customWidth="1"/>
    <col min="12291" max="12291" width="13.1796875" style="26" customWidth="1"/>
    <col min="12292" max="12292" width="0.81640625" style="26" customWidth="1"/>
    <col min="12293" max="12293" width="16" style="26" customWidth="1"/>
    <col min="12294" max="12295" width="11.7265625" style="26" customWidth="1"/>
    <col min="12296" max="12544" width="9.1796875" style="26"/>
    <col min="12545" max="12545" width="17.26953125" style="26" customWidth="1"/>
    <col min="12546" max="12546" width="16" style="26" customWidth="1"/>
    <col min="12547" max="12547" width="13.1796875" style="26" customWidth="1"/>
    <col min="12548" max="12548" width="0.81640625" style="26" customWidth="1"/>
    <col min="12549" max="12549" width="16" style="26" customWidth="1"/>
    <col min="12550" max="12551" width="11.7265625" style="26" customWidth="1"/>
    <col min="12552" max="12800" width="9.1796875" style="26"/>
    <col min="12801" max="12801" width="17.26953125" style="26" customWidth="1"/>
    <col min="12802" max="12802" width="16" style="26" customWidth="1"/>
    <col min="12803" max="12803" width="13.1796875" style="26" customWidth="1"/>
    <col min="12804" max="12804" width="0.81640625" style="26" customWidth="1"/>
    <col min="12805" max="12805" width="16" style="26" customWidth="1"/>
    <col min="12806" max="12807" width="11.7265625" style="26" customWidth="1"/>
    <col min="12808" max="13056" width="9.1796875" style="26"/>
    <col min="13057" max="13057" width="17.26953125" style="26" customWidth="1"/>
    <col min="13058" max="13058" width="16" style="26" customWidth="1"/>
    <col min="13059" max="13059" width="13.1796875" style="26" customWidth="1"/>
    <col min="13060" max="13060" width="0.81640625" style="26" customWidth="1"/>
    <col min="13061" max="13061" width="16" style="26" customWidth="1"/>
    <col min="13062" max="13063" width="11.7265625" style="26" customWidth="1"/>
    <col min="13064" max="13312" width="9.1796875" style="26"/>
    <col min="13313" max="13313" width="17.26953125" style="26" customWidth="1"/>
    <col min="13314" max="13314" width="16" style="26" customWidth="1"/>
    <col min="13315" max="13315" width="13.1796875" style="26" customWidth="1"/>
    <col min="13316" max="13316" width="0.81640625" style="26" customWidth="1"/>
    <col min="13317" max="13317" width="16" style="26" customWidth="1"/>
    <col min="13318" max="13319" width="11.7265625" style="26" customWidth="1"/>
    <col min="13320" max="13568" width="9.1796875" style="26"/>
    <col min="13569" max="13569" width="17.26953125" style="26" customWidth="1"/>
    <col min="13570" max="13570" width="16" style="26" customWidth="1"/>
    <col min="13571" max="13571" width="13.1796875" style="26" customWidth="1"/>
    <col min="13572" max="13572" width="0.81640625" style="26" customWidth="1"/>
    <col min="13573" max="13573" width="16" style="26" customWidth="1"/>
    <col min="13574" max="13575" width="11.7265625" style="26" customWidth="1"/>
    <col min="13576" max="13824" width="9.1796875" style="26"/>
    <col min="13825" max="13825" width="17.26953125" style="26" customWidth="1"/>
    <col min="13826" max="13826" width="16" style="26" customWidth="1"/>
    <col min="13827" max="13827" width="13.1796875" style="26" customWidth="1"/>
    <col min="13828" max="13828" width="0.81640625" style="26" customWidth="1"/>
    <col min="13829" max="13829" width="16" style="26" customWidth="1"/>
    <col min="13830" max="13831" width="11.7265625" style="26" customWidth="1"/>
    <col min="13832" max="14080" width="9.1796875" style="26"/>
    <col min="14081" max="14081" width="17.26953125" style="26" customWidth="1"/>
    <col min="14082" max="14082" width="16" style="26" customWidth="1"/>
    <col min="14083" max="14083" width="13.1796875" style="26" customWidth="1"/>
    <col min="14084" max="14084" width="0.81640625" style="26" customWidth="1"/>
    <col min="14085" max="14085" width="16" style="26" customWidth="1"/>
    <col min="14086" max="14087" width="11.7265625" style="26" customWidth="1"/>
    <col min="14088" max="14336" width="9.1796875" style="26"/>
    <col min="14337" max="14337" width="17.26953125" style="26" customWidth="1"/>
    <col min="14338" max="14338" width="16" style="26" customWidth="1"/>
    <col min="14339" max="14339" width="13.1796875" style="26" customWidth="1"/>
    <col min="14340" max="14340" width="0.81640625" style="26" customWidth="1"/>
    <col min="14341" max="14341" width="16" style="26" customWidth="1"/>
    <col min="14342" max="14343" width="11.7265625" style="26" customWidth="1"/>
    <col min="14344" max="14592" width="9.1796875" style="26"/>
    <col min="14593" max="14593" width="17.26953125" style="26" customWidth="1"/>
    <col min="14594" max="14594" width="16" style="26" customWidth="1"/>
    <col min="14595" max="14595" width="13.1796875" style="26" customWidth="1"/>
    <col min="14596" max="14596" width="0.81640625" style="26" customWidth="1"/>
    <col min="14597" max="14597" width="16" style="26" customWidth="1"/>
    <col min="14598" max="14599" width="11.7265625" style="26" customWidth="1"/>
    <col min="14600" max="14848" width="9.1796875" style="26"/>
    <col min="14849" max="14849" width="17.26953125" style="26" customWidth="1"/>
    <col min="14850" max="14850" width="16" style="26" customWidth="1"/>
    <col min="14851" max="14851" width="13.1796875" style="26" customWidth="1"/>
    <col min="14852" max="14852" width="0.81640625" style="26" customWidth="1"/>
    <col min="14853" max="14853" width="16" style="26" customWidth="1"/>
    <col min="14854" max="14855" width="11.7265625" style="26" customWidth="1"/>
    <col min="14856" max="15104" width="9.1796875" style="26"/>
    <col min="15105" max="15105" width="17.26953125" style="26" customWidth="1"/>
    <col min="15106" max="15106" width="16" style="26" customWidth="1"/>
    <col min="15107" max="15107" width="13.1796875" style="26" customWidth="1"/>
    <col min="15108" max="15108" width="0.81640625" style="26" customWidth="1"/>
    <col min="15109" max="15109" width="16" style="26" customWidth="1"/>
    <col min="15110" max="15111" width="11.7265625" style="26" customWidth="1"/>
    <col min="15112" max="15360" width="9.1796875" style="26"/>
    <col min="15361" max="15361" width="17.26953125" style="26" customWidth="1"/>
    <col min="15362" max="15362" width="16" style="26" customWidth="1"/>
    <col min="15363" max="15363" width="13.1796875" style="26" customWidth="1"/>
    <col min="15364" max="15364" width="0.81640625" style="26" customWidth="1"/>
    <col min="15365" max="15365" width="16" style="26" customWidth="1"/>
    <col min="15366" max="15367" width="11.7265625" style="26" customWidth="1"/>
    <col min="15368" max="15616" width="9.1796875" style="26"/>
    <col min="15617" max="15617" width="17.26953125" style="26" customWidth="1"/>
    <col min="15618" max="15618" width="16" style="26" customWidth="1"/>
    <col min="15619" max="15619" width="13.1796875" style="26" customWidth="1"/>
    <col min="15620" max="15620" width="0.81640625" style="26" customWidth="1"/>
    <col min="15621" max="15621" width="16" style="26" customWidth="1"/>
    <col min="15622" max="15623" width="11.7265625" style="26" customWidth="1"/>
    <col min="15624" max="15872" width="9.1796875" style="26"/>
    <col min="15873" max="15873" width="17.26953125" style="26" customWidth="1"/>
    <col min="15874" max="15874" width="16" style="26" customWidth="1"/>
    <col min="15875" max="15875" width="13.1796875" style="26" customWidth="1"/>
    <col min="15876" max="15876" width="0.81640625" style="26" customWidth="1"/>
    <col min="15877" max="15877" width="16" style="26" customWidth="1"/>
    <col min="15878" max="15879" width="11.7265625" style="26" customWidth="1"/>
    <col min="15880" max="16128" width="9.1796875" style="26"/>
    <col min="16129" max="16129" width="17.26953125" style="26" customWidth="1"/>
    <col min="16130" max="16130" width="16" style="26" customWidth="1"/>
    <col min="16131" max="16131" width="13.1796875" style="26" customWidth="1"/>
    <col min="16132" max="16132" width="0.81640625" style="26" customWidth="1"/>
    <col min="16133" max="16133" width="16" style="26" customWidth="1"/>
    <col min="16134" max="16135" width="11.7265625" style="26" customWidth="1"/>
    <col min="16136" max="16384" width="9.1796875" style="26"/>
  </cols>
  <sheetData>
    <row r="1" spans="1:13" s="44" customFormat="1" ht="12.75" customHeight="1" x14ac:dyDescent="0.25"/>
    <row r="2" spans="1:13" s="44" customFormat="1" ht="12.75" customHeight="1" x14ac:dyDescent="0.25"/>
    <row r="3" spans="1:13" s="46" customFormat="1" ht="12.75" customHeight="1" x14ac:dyDescent="0.25">
      <c r="A3" s="45"/>
    </row>
    <row r="4" spans="1:13" s="4" customFormat="1" ht="12" customHeight="1" x14ac:dyDescent="0.25">
      <c r="A4" s="4" t="s">
        <v>23</v>
      </c>
      <c r="F4" s="46"/>
    </row>
    <row r="5" spans="1:13" s="4" customFormat="1" ht="12" customHeight="1" x14ac:dyDescent="0.25">
      <c r="A5" s="4" t="s">
        <v>489</v>
      </c>
      <c r="F5" s="46"/>
    </row>
    <row r="6" spans="1:13" s="6" customFormat="1" ht="12" customHeight="1" x14ac:dyDescent="0.25">
      <c r="A6" s="516" t="s">
        <v>524</v>
      </c>
      <c r="B6" s="516"/>
      <c r="C6" s="516"/>
      <c r="D6" s="516"/>
      <c r="E6" s="516"/>
      <c r="F6" s="516"/>
      <c r="G6" s="516"/>
    </row>
    <row r="7" spans="1:13" s="7" customFormat="1" ht="6" customHeight="1" x14ac:dyDescent="0.2"/>
    <row r="8" spans="1:13" s="6" customFormat="1" ht="12" customHeight="1" x14ac:dyDescent="0.25">
      <c r="A8" s="517" t="s">
        <v>15</v>
      </c>
      <c r="B8" s="514">
        <v>2021</v>
      </c>
      <c r="C8" s="514"/>
      <c r="D8" s="423"/>
      <c r="E8" s="514">
        <v>2022</v>
      </c>
      <c r="F8" s="514"/>
      <c r="G8" s="8" t="s">
        <v>24</v>
      </c>
    </row>
    <row r="9" spans="1:13" s="6" customFormat="1" ht="12" customHeight="1" x14ac:dyDescent="0.25">
      <c r="A9" s="522"/>
      <c r="B9" s="10" t="s">
        <v>5</v>
      </c>
      <c r="C9" s="10" t="s">
        <v>6</v>
      </c>
      <c r="D9" s="430"/>
      <c r="E9" s="10" t="s">
        <v>5</v>
      </c>
      <c r="F9" s="10" t="s">
        <v>6</v>
      </c>
      <c r="G9" s="430" t="s">
        <v>519</v>
      </c>
    </row>
    <row r="10" spans="1:13" ht="3" customHeight="1" x14ac:dyDescent="0.25">
      <c r="A10" s="11"/>
      <c r="B10" s="12"/>
      <c r="C10" s="12"/>
      <c r="D10" s="12"/>
      <c r="E10" s="12"/>
      <c r="F10" s="12"/>
      <c r="G10" s="12"/>
    </row>
    <row r="11" spans="1:13" s="6" customFormat="1" ht="10" customHeight="1" x14ac:dyDescent="0.25">
      <c r="A11" s="13"/>
      <c r="B11" s="515" t="s">
        <v>7</v>
      </c>
      <c r="C11" s="515"/>
      <c r="D11" s="515"/>
      <c r="E11" s="515"/>
      <c r="F11" s="515"/>
      <c r="G11" s="515"/>
    </row>
    <row r="12" spans="1:13" ht="3" customHeight="1" x14ac:dyDescent="0.25">
      <c r="A12" s="11"/>
      <c r="B12" s="12"/>
      <c r="C12" s="12"/>
      <c r="D12" s="12"/>
      <c r="E12" s="12"/>
      <c r="F12" s="12"/>
      <c r="G12" s="12"/>
    </row>
    <row r="13" spans="1:13" s="6" customFormat="1" ht="10" customHeight="1" x14ac:dyDescent="0.2">
      <c r="A13" s="13" t="s">
        <v>16</v>
      </c>
      <c r="B13" s="25">
        <v>12059681</v>
      </c>
      <c r="C13" s="32">
        <v>94.4</v>
      </c>
      <c r="D13" s="17"/>
      <c r="E13" s="25">
        <v>12691669</v>
      </c>
      <c r="F13" s="32">
        <v>98.5</v>
      </c>
      <c r="G13" s="32">
        <v>5.2</v>
      </c>
      <c r="I13" s="58"/>
      <c r="J13" s="58"/>
      <c r="K13" s="58"/>
      <c r="L13" s="58"/>
      <c r="M13" s="58"/>
    </row>
    <row r="14" spans="1:13" s="6" customFormat="1" ht="10" customHeight="1" x14ac:dyDescent="0.2">
      <c r="A14" s="13" t="s">
        <v>17</v>
      </c>
      <c r="B14" s="25">
        <v>6577569</v>
      </c>
      <c r="C14" s="32">
        <v>98.5</v>
      </c>
      <c r="D14" s="17"/>
      <c r="E14" s="25">
        <v>6764178</v>
      </c>
      <c r="F14" s="32">
        <v>100</v>
      </c>
      <c r="G14" s="32">
        <v>2.8</v>
      </c>
      <c r="I14" s="58"/>
      <c r="J14" s="58"/>
      <c r="K14" s="58"/>
      <c r="L14" s="58"/>
      <c r="M14" s="58"/>
    </row>
    <row r="15" spans="1:13" s="6" customFormat="1" ht="10" customHeight="1" x14ac:dyDescent="0.2">
      <c r="A15" s="13" t="s">
        <v>18</v>
      </c>
      <c r="B15" s="25">
        <v>4629353</v>
      </c>
      <c r="C15" s="32">
        <v>98.9</v>
      </c>
      <c r="D15" s="17"/>
      <c r="E15" s="25">
        <v>4674834</v>
      </c>
      <c r="F15" s="32">
        <v>100</v>
      </c>
      <c r="G15" s="32">
        <v>1</v>
      </c>
      <c r="I15" s="58"/>
      <c r="J15" s="58"/>
      <c r="K15" s="58"/>
      <c r="L15" s="58"/>
      <c r="M15" s="58"/>
    </row>
    <row r="16" spans="1:13" s="6" customFormat="1" ht="10" customHeight="1" x14ac:dyDescent="0.2">
      <c r="A16" s="13" t="s">
        <v>19</v>
      </c>
      <c r="B16" s="413">
        <v>131451</v>
      </c>
      <c r="C16" s="307">
        <v>0</v>
      </c>
      <c r="D16" s="307"/>
      <c r="E16" s="308">
        <v>0</v>
      </c>
      <c r="F16" s="307">
        <v>0</v>
      </c>
      <c r="G16" s="307">
        <v>0</v>
      </c>
      <c r="I16" s="58"/>
      <c r="J16" s="58"/>
      <c r="K16" s="58"/>
      <c r="L16" s="58"/>
      <c r="M16" s="58"/>
    </row>
    <row r="17" spans="1:13" s="6" customFormat="1" ht="10" customHeight="1" x14ac:dyDescent="0.2">
      <c r="A17" s="33" t="s">
        <v>20</v>
      </c>
      <c r="B17" s="37">
        <v>23398054</v>
      </c>
      <c r="C17" s="36">
        <v>96.4</v>
      </c>
      <c r="D17" s="17"/>
      <c r="E17" s="37">
        <v>24130681</v>
      </c>
      <c r="F17" s="32">
        <v>99.2</v>
      </c>
      <c r="G17" s="36">
        <v>3.1</v>
      </c>
      <c r="I17" s="58"/>
      <c r="J17" s="58"/>
      <c r="K17" s="58"/>
      <c r="L17" s="58"/>
      <c r="M17" s="58"/>
    </row>
    <row r="18" spans="1:13" ht="3" customHeight="1" x14ac:dyDescent="0.25">
      <c r="A18" s="11"/>
      <c r="B18" s="12"/>
      <c r="C18" s="12"/>
      <c r="D18" s="12"/>
      <c r="E18" s="12"/>
      <c r="F18" s="12"/>
      <c r="G18" s="12"/>
      <c r="I18" s="58"/>
      <c r="J18" s="58"/>
      <c r="K18" s="58"/>
      <c r="L18" s="58"/>
      <c r="M18" s="58"/>
    </row>
    <row r="19" spans="1:13" s="6" customFormat="1" ht="10" customHeight="1" x14ac:dyDescent="0.25">
      <c r="A19" s="13"/>
      <c r="B19" s="515" t="s">
        <v>12</v>
      </c>
      <c r="C19" s="515"/>
      <c r="D19" s="515"/>
      <c r="E19" s="515"/>
      <c r="F19" s="515"/>
      <c r="G19" s="515"/>
      <c r="I19" s="58"/>
      <c r="J19" s="58"/>
      <c r="K19" s="58"/>
      <c r="L19" s="58"/>
      <c r="M19" s="58"/>
    </row>
    <row r="20" spans="1:13" ht="3" customHeight="1" x14ac:dyDescent="0.25">
      <c r="A20" s="11"/>
      <c r="B20" s="12"/>
      <c r="C20" s="12"/>
      <c r="D20" s="12"/>
      <c r="E20" s="12"/>
      <c r="F20" s="12"/>
      <c r="G20" s="12"/>
      <c r="I20" s="58"/>
      <c r="J20" s="58"/>
      <c r="K20" s="58"/>
      <c r="L20" s="58"/>
      <c r="M20" s="58"/>
    </row>
    <row r="21" spans="1:13" s="6" customFormat="1" ht="10" customHeight="1" x14ac:dyDescent="0.2">
      <c r="A21" s="13" t="s">
        <v>16</v>
      </c>
      <c r="B21" s="25">
        <v>713334.36576812994</v>
      </c>
      <c r="C21" s="32">
        <v>5.6</v>
      </c>
      <c r="D21" s="17"/>
      <c r="E21" s="25">
        <v>199465</v>
      </c>
      <c r="F21" s="32">
        <v>1.5473037515551387</v>
      </c>
      <c r="G21" s="32">
        <v>-72</v>
      </c>
      <c r="I21" s="58"/>
      <c r="J21" s="58"/>
      <c r="K21" s="58"/>
      <c r="L21" s="58"/>
      <c r="M21" s="58"/>
    </row>
    <row r="22" spans="1:13" s="6" customFormat="1" ht="10" customHeight="1" x14ac:dyDescent="0.2">
      <c r="A22" s="13" t="s">
        <v>17</v>
      </c>
      <c r="B22" s="25">
        <v>97700.24382055999</v>
      </c>
      <c r="C22" s="32">
        <v>1.5</v>
      </c>
      <c r="D22" s="17"/>
      <c r="E22" s="308">
        <v>0</v>
      </c>
      <c r="F22" s="32">
        <v>0</v>
      </c>
      <c r="G22" s="32">
        <v>-100</v>
      </c>
      <c r="I22" s="58"/>
      <c r="J22" s="58"/>
      <c r="K22" s="58"/>
      <c r="L22" s="58"/>
      <c r="M22" s="58"/>
    </row>
    <row r="23" spans="1:13" s="6" customFormat="1" ht="10" customHeight="1" x14ac:dyDescent="0.2">
      <c r="A23" s="13" t="s">
        <v>18</v>
      </c>
      <c r="B23" s="25">
        <v>52859.785045200013</v>
      </c>
      <c r="C23" s="32">
        <v>1.1000000000000001</v>
      </c>
      <c r="D23" s="17"/>
      <c r="E23" s="308">
        <v>0</v>
      </c>
      <c r="F23" s="32">
        <v>0</v>
      </c>
      <c r="G23" s="32">
        <v>-100</v>
      </c>
      <c r="I23" s="58"/>
      <c r="J23" s="58"/>
      <c r="K23" s="58"/>
      <c r="L23" s="58"/>
      <c r="M23" s="58"/>
    </row>
    <row r="24" spans="1:13" s="6" customFormat="1" ht="10" customHeight="1" x14ac:dyDescent="0.2">
      <c r="A24" s="13" t="s">
        <v>19</v>
      </c>
      <c r="B24" s="307" t="s">
        <v>10</v>
      </c>
      <c r="C24" s="307" t="s">
        <v>10</v>
      </c>
      <c r="D24" s="307"/>
      <c r="E24" s="308">
        <v>0</v>
      </c>
      <c r="F24" s="307" t="s">
        <v>10</v>
      </c>
      <c r="G24" s="307">
        <v>0</v>
      </c>
      <c r="I24" s="58"/>
      <c r="J24" s="58"/>
      <c r="K24" s="58"/>
      <c r="L24" s="58"/>
      <c r="M24" s="58"/>
    </row>
    <row r="25" spans="1:13" s="6" customFormat="1" ht="10" customHeight="1" x14ac:dyDescent="0.2">
      <c r="A25" s="33" t="s">
        <v>20</v>
      </c>
      <c r="B25" s="37">
        <v>863894.3946338899</v>
      </c>
      <c r="C25" s="36">
        <v>3.6</v>
      </c>
      <c r="D25" s="17"/>
      <c r="E25" s="37">
        <v>199465</v>
      </c>
      <c r="F25" s="32">
        <v>0.81982656413159216</v>
      </c>
      <c r="G25" s="36">
        <v>-76.900000000000006</v>
      </c>
      <c r="I25" s="58"/>
      <c r="J25" s="58"/>
      <c r="K25" s="58"/>
      <c r="L25" s="58"/>
      <c r="M25" s="58"/>
    </row>
    <row r="26" spans="1:13" ht="3" customHeight="1" x14ac:dyDescent="0.25">
      <c r="A26" s="11"/>
      <c r="B26" s="12"/>
      <c r="C26" s="12"/>
      <c r="D26" s="12"/>
      <c r="E26" s="12"/>
      <c r="F26" s="12"/>
      <c r="G26" s="12"/>
      <c r="I26" s="58"/>
      <c r="J26" s="58"/>
      <c r="K26" s="58"/>
      <c r="L26" s="58"/>
      <c r="M26" s="58"/>
    </row>
    <row r="27" spans="1:13" s="6" customFormat="1" ht="10" customHeight="1" x14ac:dyDescent="0.25">
      <c r="A27" s="13"/>
      <c r="B27" s="515" t="s">
        <v>13</v>
      </c>
      <c r="C27" s="515"/>
      <c r="D27" s="515"/>
      <c r="E27" s="515"/>
      <c r="F27" s="515"/>
      <c r="G27" s="515"/>
      <c r="I27" s="58"/>
      <c r="J27" s="58"/>
      <c r="K27" s="58"/>
      <c r="L27" s="58"/>
      <c r="M27" s="58"/>
    </row>
    <row r="28" spans="1:13" ht="3" customHeight="1" x14ac:dyDescent="0.25">
      <c r="A28" s="11"/>
      <c r="B28" s="12"/>
      <c r="C28" s="12"/>
      <c r="D28" s="12"/>
      <c r="E28" s="12"/>
      <c r="F28" s="12"/>
      <c r="G28" s="12"/>
      <c r="I28" s="58"/>
      <c r="J28" s="58"/>
      <c r="K28" s="58"/>
      <c r="L28" s="58"/>
      <c r="M28" s="58"/>
    </row>
    <row r="29" spans="1:13" s="6" customFormat="1" ht="10" customHeight="1" x14ac:dyDescent="0.2">
      <c r="A29" s="13" t="s">
        <v>16</v>
      </c>
      <c r="B29" s="25">
        <v>12773015.365768131</v>
      </c>
      <c r="C29" s="32">
        <v>99.999999999999986</v>
      </c>
      <c r="D29" s="17"/>
      <c r="E29" s="25">
        <v>12891134</v>
      </c>
      <c r="F29" s="32">
        <v>100</v>
      </c>
      <c r="G29" s="32">
        <v>0.9</v>
      </c>
      <c r="I29" s="58"/>
      <c r="J29" s="58"/>
      <c r="K29" s="58"/>
      <c r="L29" s="58"/>
      <c r="M29" s="58"/>
    </row>
    <row r="30" spans="1:13" s="6" customFormat="1" ht="10" customHeight="1" x14ac:dyDescent="0.2">
      <c r="A30" s="13" t="s">
        <v>17</v>
      </c>
      <c r="B30" s="25">
        <v>6675269.2438205602</v>
      </c>
      <c r="C30" s="32">
        <v>99.999999999999986</v>
      </c>
      <c r="D30" s="17"/>
      <c r="E30" s="25">
        <v>6764178</v>
      </c>
      <c r="F30" s="32">
        <v>100</v>
      </c>
      <c r="G30" s="32">
        <v>1.3</v>
      </c>
      <c r="I30" s="58"/>
      <c r="J30" s="58"/>
      <c r="K30" s="58"/>
      <c r="L30" s="58"/>
      <c r="M30" s="58"/>
    </row>
    <row r="31" spans="1:13" s="6" customFormat="1" ht="10" customHeight="1" x14ac:dyDescent="0.2">
      <c r="A31" s="13" t="s">
        <v>18</v>
      </c>
      <c r="B31" s="25">
        <v>4682212.7850452</v>
      </c>
      <c r="C31" s="32">
        <v>100</v>
      </c>
      <c r="D31" s="17"/>
      <c r="E31" s="25">
        <v>4674834</v>
      </c>
      <c r="F31" s="32">
        <v>100</v>
      </c>
      <c r="G31" s="32">
        <v>-0.2</v>
      </c>
      <c r="I31" s="58"/>
      <c r="J31" s="58"/>
      <c r="K31" s="58"/>
      <c r="L31" s="58"/>
      <c r="M31" s="58"/>
    </row>
    <row r="32" spans="1:13" s="6" customFormat="1" ht="10" customHeight="1" x14ac:dyDescent="0.2">
      <c r="A32" s="13" t="s">
        <v>19</v>
      </c>
      <c r="B32" s="308">
        <v>131451</v>
      </c>
      <c r="C32" s="308">
        <v>0</v>
      </c>
      <c r="D32" s="17"/>
      <c r="E32" s="308">
        <v>0</v>
      </c>
      <c r="F32" s="308">
        <v>0</v>
      </c>
      <c r="G32" s="307">
        <v>0</v>
      </c>
      <c r="I32" s="58"/>
      <c r="J32" s="58"/>
      <c r="K32" s="58"/>
      <c r="L32" s="58"/>
      <c r="M32" s="58"/>
    </row>
    <row r="33" spans="1:13" s="6" customFormat="1" ht="10" customHeight="1" x14ac:dyDescent="0.2">
      <c r="A33" s="33" t="s">
        <v>20</v>
      </c>
      <c r="B33" s="37">
        <v>24261948.394633889</v>
      </c>
      <c r="C33" s="36">
        <v>100</v>
      </c>
      <c r="D33" s="47"/>
      <c r="E33" s="37">
        <v>24330146</v>
      </c>
      <c r="F33" s="32">
        <v>100</v>
      </c>
      <c r="G33" s="36">
        <v>0.3</v>
      </c>
      <c r="I33" s="58"/>
      <c r="J33" s="58"/>
      <c r="K33" s="58"/>
      <c r="L33" s="58"/>
      <c r="M33" s="58"/>
    </row>
    <row r="34" spans="1:13" ht="3" customHeight="1" x14ac:dyDescent="0.25">
      <c r="A34" s="42"/>
      <c r="B34" s="42"/>
      <c r="C34" s="42"/>
      <c r="D34" s="42"/>
      <c r="E34" s="42"/>
      <c r="F34" s="42"/>
      <c r="G34" s="42"/>
    </row>
    <row r="35" spans="1:13" ht="3" customHeight="1" x14ac:dyDescent="0.25">
      <c r="A35" s="11"/>
      <c r="B35" s="12"/>
      <c r="C35" s="12"/>
      <c r="D35" s="12"/>
      <c r="E35" s="12"/>
      <c r="F35" s="12"/>
      <c r="G35" s="12"/>
    </row>
    <row r="36" spans="1:13" s="6" customFormat="1" ht="10" customHeight="1" x14ac:dyDescent="0.25">
      <c r="A36" s="9" t="s">
        <v>1</v>
      </c>
      <c r="B36" s="9"/>
      <c r="C36" s="48"/>
      <c r="D36" s="48"/>
      <c r="E36" s="48"/>
      <c r="F36" s="48"/>
      <c r="G36" s="48"/>
    </row>
    <row r="37" spans="1:13" s="6" customFormat="1" ht="10" customHeight="1" x14ac:dyDescent="0.25">
      <c r="A37" s="523" t="s">
        <v>22</v>
      </c>
      <c r="B37" s="523"/>
      <c r="C37" s="523"/>
      <c r="D37" s="523"/>
      <c r="E37" s="523"/>
      <c r="F37" s="523"/>
      <c r="G37" s="523"/>
    </row>
    <row r="38" spans="1:13" s="6" customFormat="1" ht="31.5" customHeight="1" x14ac:dyDescent="0.25">
      <c r="A38" s="511" t="s">
        <v>491</v>
      </c>
      <c r="B38" s="511"/>
      <c r="C38" s="511"/>
      <c r="D38" s="511"/>
      <c r="E38" s="511"/>
      <c r="F38" s="511"/>
      <c r="G38" s="511"/>
    </row>
    <row r="39" spans="1:13" ht="10" customHeight="1" x14ac:dyDescent="0.25">
      <c r="A39" s="521" t="s">
        <v>58</v>
      </c>
      <c r="B39" s="521"/>
      <c r="C39" s="521"/>
      <c r="D39" s="521"/>
      <c r="E39" s="521"/>
      <c r="F39" s="521"/>
      <c r="G39" s="521"/>
    </row>
    <row r="40" spans="1:13" ht="24.75" customHeight="1" x14ac:dyDescent="0.25">
      <c r="A40" s="511" t="s">
        <v>523</v>
      </c>
      <c r="B40" s="511"/>
      <c r="C40" s="511"/>
      <c r="D40" s="511"/>
      <c r="E40" s="511"/>
      <c r="F40" s="511"/>
      <c r="G40" s="511"/>
    </row>
  </sheetData>
  <mergeCells count="11">
    <mergeCell ref="A40:G40"/>
    <mergeCell ref="B19:G19"/>
    <mergeCell ref="A6:G6"/>
    <mergeCell ref="A8:A9"/>
    <mergeCell ref="B8:C8"/>
    <mergeCell ref="E8:F8"/>
    <mergeCell ref="B11:G11"/>
    <mergeCell ref="B27:G27"/>
    <mergeCell ref="A37:G37"/>
    <mergeCell ref="A38:G38"/>
    <mergeCell ref="A39:G3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zoomScaleNormal="100" workbookViewId="0">
      <selection activeCell="A4" sqref="A4"/>
    </sheetView>
  </sheetViews>
  <sheetFormatPr defaultRowHeight="12.5" x14ac:dyDescent="0.25"/>
  <cols>
    <col min="1" max="1" width="14.81640625" style="26" customWidth="1"/>
    <col min="2" max="3" width="11.81640625" style="26" customWidth="1"/>
    <col min="4" max="4" width="10.81640625" style="26" customWidth="1"/>
    <col min="5" max="5" width="0.81640625" style="26" customWidth="1"/>
    <col min="6" max="7" width="12.81640625" style="26" customWidth="1"/>
    <col min="8" max="8" width="12.453125" style="26" customWidth="1"/>
    <col min="9" max="11" width="10" style="26" bestFit="1" customWidth="1"/>
    <col min="12" max="14" width="9.1796875" style="26"/>
    <col min="15" max="15" width="10" style="26" bestFit="1" customWidth="1"/>
    <col min="16" max="256" width="9.1796875" style="26"/>
    <col min="257" max="257" width="14.81640625" style="26" customWidth="1"/>
    <col min="258" max="259" width="11.81640625" style="26" customWidth="1"/>
    <col min="260" max="260" width="10.81640625" style="26" customWidth="1"/>
    <col min="261" max="261" width="0.81640625" style="26" customWidth="1"/>
    <col min="262" max="263" width="12.81640625" style="26" customWidth="1"/>
    <col min="264" max="264" width="12.453125" style="26" customWidth="1"/>
    <col min="265" max="267" width="10" style="26" bestFit="1" customWidth="1"/>
    <col min="268" max="270" width="9.1796875" style="26"/>
    <col min="271" max="271" width="10" style="26" bestFit="1" customWidth="1"/>
    <col min="272" max="512" width="9.1796875" style="26"/>
    <col min="513" max="513" width="14.81640625" style="26" customWidth="1"/>
    <col min="514" max="515" width="11.81640625" style="26" customWidth="1"/>
    <col min="516" max="516" width="10.81640625" style="26" customWidth="1"/>
    <col min="517" max="517" width="0.81640625" style="26" customWidth="1"/>
    <col min="518" max="519" width="12.81640625" style="26" customWidth="1"/>
    <col min="520" max="520" width="12.453125" style="26" customWidth="1"/>
    <col min="521" max="523" width="10" style="26" bestFit="1" customWidth="1"/>
    <col min="524" max="526" width="9.1796875" style="26"/>
    <col min="527" max="527" width="10" style="26" bestFit="1" customWidth="1"/>
    <col min="528" max="768" width="9.1796875" style="26"/>
    <col min="769" max="769" width="14.81640625" style="26" customWidth="1"/>
    <col min="770" max="771" width="11.81640625" style="26" customWidth="1"/>
    <col min="772" max="772" width="10.81640625" style="26" customWidth="1"/>
    <col min="773" max="773" width="0.81640625" style="26" customWidth="1"/>
    <col min="774" max="775" width="12.81640625" style="26" customWidth="1"/>
    <col min="776" max="776" width="12.453125" style="26" customWidth="1"/>
    <col min="777" max="779" width="10" style="26" bestFit="1" customWidth="1"/>
    <col min="780" max="782" width="9.1796875" style="26"/>
    <col min="783" max="783" width="10" style="26" bestFit="1" customWidth="1"/>
    <col min="784" max="1024" width="9.1796875" style="26"/>
    <col min="1025" max="1025" width="14.81640625" style="26" customWidth="1"/>
    <col min="1026" max="1027" width="11.81640625" style="26" customWidth="1"/>
    <col min="1028" max="1028" width="10.81640625" style="26" customWidth="1"/>
    <col min="1029" max="1029" width="0.81640625" style="26" customWidth="1"/>
    <col min="1030" max="1031" width="12.81640625" style="26" customWidth="1"/>
    <col min="1032" max="1032" width="12.453125" style="26" customWidth="1"/>
    <col min="1033" max="1035" width="10" style="26" bestFit="1" customWidth="1"/>
    <col min="1036" max="1038" width="9.1796875" style="26"/>
    <col min="1039" max="1039" width="10" style="26" bestFit="1" customWidth="1"/>
    <col min="1040" max="1280" width="9.1796875" style="26"/>
    <col min="1281" max="1281" width="14.81640625" style="26" customWidth="1"/>
    <col min="1282" max="1283" width="11.81640625" style="26" customWidth="1"/>
    <col min="1284" max="1284" width="10.81640625" style="26" customWidth="1"/>
    <col min="1285" max="1285" width="0.81640625" style="26" customWidth="1"/>
    <col min="1286" max="1287" width="12.81640625" style="26" customWidth="1"/>
    <col min="1288" max="1288" width="12.453125" style="26" customWidth="1"/>
    <col min="1289" max="1291" width="10" style="26" bestFit="1" customWidth="1"/>
    <col min="1292" max="1294" width="9.1796875" style="26"/>
    <col min="1295" max="1295" width="10" style="26" bestFit="1" customWidth="1"/>
    <col min="1296" max="1536" width="9.1796875" style="26"/>
    <col min="1537" max="1537" width="14.81640625" style="26" customWidth="1"/>
    <col min="1538" max="1539" width="11.81640625" style="26" customWidth="1"/>
    <col min="1540" max="1540" width="10.81640625" style="26" customWidth="1"/>
    <col min="1541" max="1541" width="0.81640625" style="26" customWidth="1"/>
    <col min="1542" max="1543" width="12.81640625" style="26" customWidth="1"/>
    <col min="1544" max="1544" width="12.453125" style="26" customWidth="1"/>
    <col min="1545" max="1547" width="10" style="26" bestFit="1" customWidth="1"/>
    <col min="1548" max="1550" width="9.1796875" style="26"/>
    <col min="1551" max="1551" width="10" style="26" bestFit="1" customWidth="1"/>
    <col min="1552" max="1792" width="9.1796875" style="26"/>
    <col min="1793" max="1793" width="14.81640625" style="26" customWidth="1"/>
    <col min="1794" max="1795" width="11.81640625" style="26" customWidth="1"/>
    <col min="1796" max="1796" width="10.81640625" style="26" customWidth="1"/>
    <col min="1797" max="1797" width="0.81640625" style="26" customWidth="1"/>
    <col min="1798" max="1799" width="12.81640625" style="26" customWidth="1"/>
    <col min="1800" max="1800" width="12.453125" style="26" customWidth="1"/>
    <col min="1801" max="1803" width="10" style="26" bestFit="1" customWidth="1"/>
    <col min="1804" max="1806" width="9.1796875" style="26"/>
    <col min="1807" max="1807" width="10" style="26" bestFit="1" customWidth="1"/>
    <col min="1808" max="2048" width="9.1796875" style="26"/>
    <col min="2049" max="2049" width="14.81640625" style="26" customWidth="1"/>
    <col min="2050" max="2051" width="11.81640625" style="26" customWidth="1"/>
    <col min="2052" max="2052" width="10.81640625" style="26" customWidth="1"/>
    <col min="2053" max="2053" width="0.81640625" style="26" customWidth="1"/>
    <col min="2054" max="2055" width="12.81640625" style="26" customWidth="1"/>
    <col min="2056" max="2056" width="12.453125" style="26" customWidth="1"/>
    <col min="2057" max="2059" width="10" style="26" bestFit="1" customWidth="1"/>
    <col min="2060" max="2062" width="9.1796875" style="26"/>
    <col min="2063" max="2063" width="10" style="26" bestFit="1" customWidth="1"/>
    <col min="2064" max="2304" width="9.1796875" style="26"/>
    <col min="2305" max="2305" width="14.81640625" style="26" customWidth="1"/>
    <col min="2306" max="2307" width="11.81640625" style="26" customWidth="1"/>
    <col min="2308" max="2308" width="10.81640625" style="26" customWidth="1"/>
    <col min="2309" max="2309" width="0.81640625" style="26" customWidth="1"/>
    <col min="2310" max="2311" width="12.81640625" style="26" customWidth="1"/>
    <col min="2312" max="2312" width="12.453125" style="26" customWidth="1"/>
    <col min="2313" max="2315" width="10" style="26" bestFit="1" customWidth="1"/>
    <col min="2316" max="2318" width="9.1796875" style="26"/>
    <col min="2319" max="2319" width="10" style="26" bestFit="1" customWidth="1"/>
    <col min="2320" max="2560" width="9.1796875" style="26"/>
    <col min="2561" max="2561" width="14.81640625" style="26" customWidth="1"/>
    <col min="2562" max="2563" width="11.81640625" style="26" customWidth="1"/>
    <col min="2564" max="2564" width="10.81640625" style="26" customWidth="1"/>
    <col min="2565" max="2565" width="0.81640625" style="26" customWidth="1"/>
    <col min="2566" max="2567" width="12.81640625" style="26" customWidth="1"/>
    <col min="2568" max="2568" width="12.453125" style="26" customWidth="1"/>
    <col min="2569" max="2571" width="10" style="26" bestFit="1" customWidth="1"/>
    <col min="2572" max="2574" width="9.1796875" style="26"/>
    <col min="2575" max="2575" width="10" style="26" bestFit="1" customWidth="1"/>
    <col min="2576" max="2816" width="9.1796875" style="26"/>
    <col min="2817" max="2817" width="14.81640625" style="26" customWidth="1"/>
    <col min="2818" max="2819" width="11.81640625" style="26" customWidth="1"/>
    <col min="2820" max="2820" width="10.81640625" style="26" customWidth="1"/>
    <col min="2821" max="2821" width="0.81640625" style="26" customWidth="1"/>
    <col min="2822" max="2823" width="12.81640625" style="26" customWidth="1"/>
    <col min="2824" max="2824" width="12.453125" style="26" customWidth="1"/>
    <col min="2825" max="2827" width="10" style="26" bestFit="1" customWidth="1"/>
    <col min="2828" max="2830" width="9.1796875" style="26"/>
    <col min="2831" max="2831" width="10" style="26" bestFit="1" customWidth="1"/>
    <col min="2832" max="3072" width="9.1796875" style="26"/>
    <col min="3073" max="3073" width="14.81640625" style="26" customWidth="1"/>
    <col min="3074" max="3075" width="11.81640625" style="26" customWidth="1"/>
    <col min="3076" max="3076" width="10.81640625" style="26" customWidth="1"/>
    <col min="3077" max="3077" width="0.81640625" style="26" customWidth="1"/>
    <col min="3078" max="3079" width="12.81640625" style="26" customWidth="1"/>
    <col min="3080" max="3080" width="12.453125" style="26" customWidth="1"/>
    <col min="3081" max="3083" width="10" style="26" bestFit="1" customWidth="1"/>
    <col min="3084" max="3086" width="9.1796875" style="26"/>
    <col min="3087" max="3087" width="10" style="26" bestFit="1" customWidth="1"/>
    <col min="3088" max="3328" width="9.1796875" style="26"/>
    <col min="3329" max="3329" width="14.81640625" style="26" customWidth="1"/>
    <col min="3330" max="3331" width="11.81640625" style="26" customWidth="1"/>
    <col min="3332" max="3332" width="10.81640625" style="26" customWidth="1"/>
    <col min="3333" max="3333" width="0.81640625" style="26" customWidth="1"/>
    <col min="3334" max="3335" width="12.81640625" style="26" customWidth="1"/>
    <col min="3336" max="3336" width="12.453125" style="26" customWidth="1"/>
    <col min="3337" max="3339" width="10" style="26" bestFit="1" customWidth="1"/>
    <col min="3340" max="3342" width="9.1796875" style="26"/>
    <col min="3343" max="3343" width="10" style="26" bestFit="1" customWidth="1"/>
    <col min="3344" max="3584" width="9.1796875" style="26"/>
    <col min="3585" max="3585" width="14.81640625" style="26" customWidth="1"/>
    <col min="3586" max="3587" width="11.81640625" style="26" customWidth="1"/>
    <col min="3588" max="3588" width="10.81640625" style="26" customWidth="1"/>
    <col min="3589" max="3589" width="0.81640625" style="26" customWidth="1"/>
    <col min="3590" max="3591" width="12.81640625" style="26" customWidth="1"/>
    <col min="3592" max="3592" width="12.453125" style="26" customWidth="1"/>
    <col min="3593" max="3595" width="10" style="26" bestFit="1" customWidth="1"/>
    <col min="3596" max="3598" width="9.1796875" style="26"/>
    <col min="3599" max="3599" width="10" style="26" bestFit="1" customWidth="1"/>
    <col min="3600" max="3840" width="9.1796875" style="26"/>
    <col min="3841" max="3841" width="14.81640625" style="26" customWidth="1"/>
    <col min="3842" max="3843" width="11.81640625" style="26" customWidth="1"/>
    <col min="3844" max="3844" width="10.81640625" style="26" customWidth="1"/>
    <col min="3845" max="3845" width="0.81640625" style="26" customWidth="1"/>
    <col min="3846" max="3847" width="12.81640625" style="26" customWidth="1"/>
    <col min="3848" max="3848" width="12.453125" style="26" customWidth="1"/>
    <col min="3849" max="3851" width="10" style="26" bestFit="1" customWidth="1"/>
    <col min="3852" max="3854" width="9.1796875" style="26"/>
    <col min="3855" max="3855" width="10" style="26" bestFit="1" customWidth="1"/>
    <col min="3856" max="4096" width="9.1796875" style="26"/>
    <col min="4097" max="4097" width="14.81640625" style="26" customWidth="1"/>
    <col min="4098" max="4099" width="11.81640625" style="26" customWidth="1"/>
    <col min="4100" max="4100" width="10.81640625" style="26" customWidth="1"/>
    <col min="4101" max="4101" width="0.81640625" style="26" customWidth="1"/>
    <col min="4102" max="4103" width="12.81640625" style="26" customWidth="1"/>
    <col min="4104" max="4104" width="12.453125" style="26" customWidth="1"/>
    <col min="4105" max="4107" width="10" style="26" bestFit="1" customWidth="1"/>
    <col min="4108" max="4110" width="9.1796875" style="26"/>
    <col min="4111" max="4111" width="10" style="26" bestFit="1" customWidth="1"/>
    <col min="4112" max="4352" width="9.1796875" style="26"/>
    <col min="4353" max="4353" width="14.81640625" style="26" customWidth="1"/>
    <col min="4354" max="4355" width="11.81640625" style="26" customWidth="1"/>
    <col min="4356" max="4356" width="10.81640625" style="26" customWidth="1"/>
    <col min="4357" max="4357" width="0.81640625" style="26" customWidth="1"/>
    <col min="4358" max="4359" width="12.81640625" style="26" customWidth="1"/>
    <col min="4360" max="4360" width="12.453125" style="26" customWidth="1"/>
    <col min="4361" max="4363" width="10" style="26" bestFit="1" customWidth="1"/>
    <col min="4364" max="4366" width="9.1796875" style="26"/>
    <col min="4367" max="4367" width="10" style="26" bestFit="1" customWidth="1"/>
    <col min="4368" max="4608" width="9.1796875" style="26"/>
    <col min="4609" max="4609" width="14.81640625" style="26" customWidth="1"/>
    <col min="4610" max="4611" width="11.81640625" style="26" customWidth="1"/>
    <col min="4612" max="4612" width="10.81640625" style="26" customWidth="1"/>
    <col min="4613" max="4613" width="0.81640625" style="26" customWidth="1"/>
    <col min="4614" max="4615" width="12.81640625" style="26" customWidth="1"/>
    <col min="4616" max="4616" width="12.453125" style="26" customWidth="1"/>
    <col min="4617" max="4619" width="10" style="26" bestFit="1" customWidth="1"/>
    <col min="4620" max="4622" width="9.1796875" style="26"/>
    <col min="4623" max="4623" width="10" style="26" bestFit="1" customWidth="1"/>
    <col min="4624" max="4864" width="9.1796875" style="26"/>
    <col min="4865" max="4865" width="14.81640625" style="26" customWidth="1"/>
    <col min="4866" max="4867" width="11.81640625" style="26" customWidth="1"/>
    <col min="4868" max="4868" width="10.81640625" style="26" customWidth="1"/>
    <col min="4869" max="4869" width="0.81640625" style="26" customWidth="1"/>
    <col min="4870" max="4871" width="12.81640625" style="26" customWidth="1"/>
    <col min="4872" max="4872" width="12.453125" style="26" customWidth="1"/>
    <col min="4873" max="4875" width="10" style="26" bestFit="1" customWidth="1"/>
    <col min="4876" max="4878" width="9.1796875" style="26"/>
    <col min="4879" max="4879" width="10" style="26" bestFit="1" customWidth="1"/>
    <col min="4880" max="5120" width="9.1796875" style="26"/>
    <col min="5121" max="5121" width="14.81640625" style="26" customWidth="1"/>
    <col min="5122" max="5123" width="11.81640625" style="26" customWidth="1"/>
    <col min="5124" max="5124" width="10.81640625" style="26" customWidth="1"/>
    <col min="5125" max="5125" width="0.81640625" style="26" customWidth="1"/>
    <col min="5126" max="5127" width="12.81640625" style="26" customWidth="1"/>
    <col min="5128" max="5128" width="12.453125" style="26" customWidth="1"/>
    <col min="5129" max="5131" width="10" style="26" bestFit="1" customWidth="1"/>
    <col min="5132" max="5134" width="9.1796875" style="26"/>
    <col min="5135" max="5135" width="10" style="26" bestFit="1" customWidth="1"/>
    <col min="5136" max="5376" width="9.1796875" style="26"/>
    <col min="5377" max="5377" width="14.81640625" style="26" customWidth="1"/>
    <col min="5378" max="5379" width="11.81640625" style="26" customWidth="1"/>
    <col min="5380" max="5380" width="10.81640625" style="26" customWidth="1"/>
    <col min="5381" max="5381" width="0.81640625" style="26" customWidth="1"/>
    <col min="5382" max="5383" width="12.81640625" style="26" customWidth="1"/>
    <col min="5384" max="5384" width="12.453125" style="26" customWidth="1"/>
    <col min="5385" max="5387" width="10" style="26" bestFit="1" customWidth="1"/>
    <col min="5388" max="5390" width="9.1796875" style="26"/>
    <col min="5391" max="5391" width="10" style="26" bestFit="1" customWidth="1"/>
    <col min="5392" max="5632" width="9.1796875" style="26"/>
    <col min="5633" max="5633" width="14.81640625" style="26" customWidth="1"/>
    <col min="5634" max="5635" width="11.81640625" style="26" customWidth="1"/>
    <col min="5636" max="5636" width="10.81640625" style="26" customWidth="1"/>
    <col min="5637" max="5637" width="0.81640625" style="26" customWidth="1"/>
    <col min="5638" max="5639" width="12.81640625" style="26" customWidth="1"/>
    <col min="5640" max="5640" width="12.453125" style="26" customWidth="1"/>
    <col min="5641" max="5643" width="10" style="26" bestFit="1" customWidth="1"/>
    <col min="5644" max="5646" width="9.1796875" style="26"/>
    <col min="5647" max="5647" width="10" style="26" bestFit="1" customWidth="1"/>
    <col min="5648" max="5888" width="9.1796875" style="26"/>
    <col min="5889" max="5889" width="14.81640625" style="26" customWidth="1"/>
    <col min="5890" max="5891" width="11.81640625" style="26" customWidth="1"/>
    <col min="5892" max="5892" width="10.81640625" style="26" customWidth="1"/>
    <col min="5893" max="5893" width="0.81640625" style="26" customWidth="1"/>
    <col min="5894" max="5895" width="12.81640625" style="26" customWidth="1"/>
    <col min="5896" max="5896" width="12.453125" style="26" customWidth="1"/>
    <col min="5897" max="5899" width="10" style="26" bestFit="1" customWidth="1"/>
    <col min="5900" max="5902" width="9.1796875" style="26"/>
    <col min="5903" max="5903" width="10" style="26" bestFit="1" customWidth="1"/>
    <col min="5904" max="6144" width="9.1796875" style="26"/>
    <col min="6145" max="6145" width="14.81640625" style="26" customWidth="1"/>
    <col min="6146" max="6147" width="11.81640625" style="26" customWidth="1"/>
    <col min="6148" max="6148" width="10.81640625" style="26" customWidth="1"/>
    <col min="6149" max="6149" width="0.81640625" style="26" customWidth="1"/>
    <col min="6150" max="6151" width="12.81640625" style="26" customWidth="1"/>
    <col min="6152" max="6152" width="12.453125" style="26" customWidth="1"/>
    <col min="6153" max="6155" width="10" style="26" bestFit="1" customWidth="1"/>
    <col min="6156" max="6158" width="9.1796875" style="26"/>
    <col min="6159" max="6159" width="10" style="26" bestFit="1" customWidth="1"/>
    <col min="6160" max="6400" width="9.1796875" style="26"/>
    <col min="6401" max="6401" width="14.81640625" style="26" customWidth="1"/>
    <col min="6402" max="6403" width="11.81640625" style="26" customWidth="1"/>
    <col min="6404" max="6404" width="10.81640625" style="26" customWidth="1"/>
    <col min="6405" max="6405" width="0.81640625" style="26" customWidth="1"/>
    <col min="6406" max="6407" width="12.81640625" style="26" customWidth="1"/>
    <col min="6408" max="6408" width="12.453125" style="26" customWidth="1"/>
    <col min="6409" max="6411" width="10" style="26" bestFit="1" customWidth="1"/>
    <col min="6412" max="6414" width="9.1796875" style="26"/>
    <col min="6415" max="6415" width="10" style="26" bestFit="1" customWidth="1"/>
    <col min="6416" max="6656" width="9.1796875" style="26"/>
    <col min="6657" max="6657" width="14.81640625" style="26" customWidth="1"/>
    <col min="6658" max="6659" width="11.81640625" style="26" customWidth="1"/>
    <col min="6660" max="6660" width="10.81640625" style="26" customWidth="1"/>
    <col min="6661" max="6661" width="0.81640625" style="26" customWidth="1"/>
    <col min="6662" max="6663" width="12.81640625" style="26" customWidth="1"/>
    <col min="6664" max="6664" width="12.453125" style="26" customWidth="1"/>
    <col min="6665" max="6667" width="10" style="26" bestFit="1" customWidth="1"/>
    <col min="6668" max="6670" width="9.1796875" style="26"/>
    <col min="6671" max="6671" width="10" style="26" bestFit="1" customWidth="1"/>
    <col min="6672" max="6912" width="9.1796875" style="26"/>
    <col min="6913" max="6913" width="14.81640625" style="26" customWidth="1"/>
    <col min="6914" max="6915" width="11.81640625" style="26" customWidth="1"/>
    <col min="6916" max="6916" width="10.81640625" style="26" customWidth="1"/>
    <col min="6917" max="6917" width="0.81640625" style="26" customWidth="1"/>
    <col min="6918" max="6919" width="12.81640625" style="26" customWidth="1"/>
    <col min="6920" max="6920" width="12.453125" style="26" customWidth="1"/>
    <col min="6921" max="6923" width="10" style="26" bestFit="1" customWidth="1"/>
    <col min="6924" max="6926" width="9.1796875" style="26"/>
    <col min="6927" max="6927" width="10" style="26" bestFit="1" customWidth="1"/>
    <col min="6928" max="7168" width="9.1796875" style="26"/>
    <col min="7169" max="7169" width="14.81640625" style="26" customWidth="1"/>
    <col min="7170" max="7171" width="11.81640625" style="26" customWidth="1"/>
    <col min="7172" max="7172" width="10.81640625" style="26" customWidth="1"/>
    <col min="7173" max="7173" width="0.81640625" style="26" customWidth="1"/>
    <col min="7174" max="7175" width="12.81640625" style="26" customWidth="1"/>
    <col min="7176" max="7176" width="12.453125" style="26" customWidth="1"/>
    <col min="7177" max="7179" width="10" style="26" bestFit="1" customWidth="1"/>
    <col min="7180" max="7182" width="9.1796875" style="26"/>
    <col min="7183" max="7183" width="10" style="26" bestFit="1" customWidth="1"/>
    <col min="7184" max="7424" width="9.1796875" style="26"/>
    <col min="7425" max="7425" width="14.81640625" style="26" customWidth="1"/>
    <col min="7426" max="7427" width="11.81640625" style="26" customWidth="1"/>
    <col min="7428" max="7428" width="10.81640625" style="26" customWidth="1"/>
    <col min="7429" max="7429" width="0.81640625" style="26" customWidth="1"/>
    <col min="7430" max="7431" width="12.81640625" style="26" customWidth="1"/>
    <col min="7432" max="7432" width="12.453125" style="26" customWidth="1"/>
    <col min="7433" max="7435" width="10" style="26" bestFit="1" customWidth="1"/>
    <col min="7436" max="7438" width="9.1796875" style="26"/>
    <col min="7439" max="7439" width="10" style="26" bestFit="1" customWidth="1"/>
    <col min="7440" max="7680" width="9.1796875" style="26"/>
    <col min="7681" max="7681" width="14.81640625" style="26" customWidth="1"/>
    <col min="7682" max="7683" width="11.81640625" style="26" customWidth="1"/>
    <col min="7684" max="7684" width="10.81640625" style="26" customWidth="1"/>
    <col min="7685" max="7685" width="0.81640625" style="26" customWidth="1"/>
    <col min="7686" max="7687" width="12.81640625" style="26" customWidth="1"/>
    <col min="7688" max="7688" width="12.453125" style="26" customWidth="1"/>
    <col min="7689" max="7691" width="10" style="26" bestFit="1" customWidth="1"/>
    <col min="7692" max="7694" width="9.1796875" style="26"/>
    <col min="7695" max="7695" width="10" style="26" bestFit="1" customWidth="1"/>
    <col min="7696" max="7936" width="9.1796875" style="26"/>
    <col min="7937" max="7937" width="14.81640625" style="26" customWidth="1"/>
    <col min="7938" max="7939" width="11.81640625" style="26" customWidth="1"/>
    <col min="7940" max="7940" width="10.81640625" style="26" customWidth="1"/>
    <col min="7941" max="7941" width="0.81640625" style="26" customWidth="1"/>
    <col min="7942" max="7943" width="12.81640625" style="26" customWidth="1"/>
    <col min="7944" max="7944" width="12.453125" style="26" customWidth="1"/>
    <col min="7945" max="7947" width="10" style="26" bestFit="1" customWidth="1"/>
    <col min="7948" max="7950" width="9.1796875" style="26"/>
    <col min="7951" max="7951" width="10" style="26" bestFit="1" customWidth="1"/>
    <col min="7952" max="8192" width="9.1796875" style="26"/>
    <col min="8193" max="8193" width="14.81640625" style="26" customWidth="1"/>
    <col min="8194" max="8195" width="11.81640625" style="26" customWidth="1"/>
    <col min="8196" max="8196" width="10.81640625" style="26" customWidth="1"/>
    <col min="8197" max="8197" width="0.81640625" style="26" customWidth="1"/>
    <col min="8198" max="8199" width="12.81640625" style="26" customWidth="1"/>
    <col min="8200" max="8200" width="12.453125" style="26" customWidth="1"/>
    <col min="8201" max="8203" width="10" style="26" bestFit="1" customWidth="1"/>
    <col min="8204" max="8206" width="9.1796875" style="26"/>
    <col min="8207" max="8207" width="10" style="26" bestFit="1" customWidth="1"/>
    <col min="8208" max="8448" width="9.1796875" style="26"/>
    <col min="8449" max="8449" width="14.81640625" style="26" customWidth="1"/>
    <col min="8450" max="8451" width="11.81640625" style="26" customWidth="1"/>
    <col min="8452" max="8452" width="10.81640625" style="26" customWidth="1"/>
    <col min="8453" max="8453" width="0.81640625" style="26" customWidth="1"/>
    <col min="8454" max="8455" width="12.81640625" style="26" customWidth="1"/>
    <col min="8456" max="8456" width="12.453125" style="26" customWidth="1"/>
    <col min="8457" max="8459" width="10" style="26" bestFit="1" customWidth="1"/>
    <col min="8460" max="8462" width="9.1796875" style="26"/>
    <col min="8463" max="8463" width="10" style="26" bestFit="1" customWidth="1"/>
    <col min="8464" max="8704" width="9.1796875" style="26"/>
    <col min="8705" max="8705" width="14.81640625" style="26" customWidth="1"/>
    <col min="8706" max="8707" width="11.81640625" style="26" customWidth="1"/>
    <col min="8708" max="8708" width="10.81640625" style="26" customWidth="1"/>
    <col min="8709" max="8709" width="0.81640625" style="26" customWidth="1"/>
    <col min="8710" max="8711" width="12.81640625" style="26" customWidth="1"/>
    <col min="8712" max="8712" width="12.453125" style="26" customWidth="1"/>
    <col min="8713" max="8715" width="10" style="26" bestFit="1" customWidth="1"/>
    <col min="8716" max="8718" width="9.1796875" style="26"/>
    <col min="8719" max="8719" width="10" style="26" bestFit="1" customWidth="1"/>
    <col min="8720" max="8960" width="9.1796875" style="26"/>
    <col min="8961" max="8961" width="14.81640625" style="26" customWidth="1"/>
    <col min="8962" max="8963" width="11.81640625" style="26" customWidth="1"/>
    <col min="8964" max="8964" width="10.81640625" style="26" customWidth="1"/>
    <col min="8965" max="8965" width="0.81640625" style="26" customWidth="1"/>
    <col min="8966" max="8967" width="12.81640625" style="26" customWidth="1"/>
    <col min="8968" max="8968" width="12.453125" style="26" customWidth="1"/>
    <col min="8969" max="8971" width="10" style="26" bestFit="1" customWidth="1"/>
    <col min="8972" max="8974" width="9.1796875" style="26"/>
    <col min="8975" max="8975" width="10" style="26" bestFit="1" customWidth="1"/>
    <col min="8976" max="9216" width="9.1796875" style="26"/>
    <col min="9217" max="9217" width="14.81640625" style="26" customWidth="1"/>
    <col min="9218" max="9219" width="11.81640625" style="26" customWidth="1"/>
    <col min="9220" max="9220" width="10.81640625" style="26" customWidth="1"/>
    <col min="9221" max="9221" width="0.81640625" style="26" customWidth="1"/>
    <col min="9222" max="9223" width="12.81640625" style="26" customWidth="1"/>
    <col min="9224" max="9224" width="12.453125" style="26" customWidth="1"/>
    <col min="9225" max="9227" width="10" style="26" bestFit="1" customWidth="1"/>
    <col min="9228" max="9230" width="9.1796875" style="26"/>
    <col min="9231" max="9231" width="10" style="26" bestFit="1" customWidth="1"/>
    <col min="9232" max="9472" width="9.1796875" style="26"/>
    <col min="9473" max="9473" width="14.81640625" style="26" customWidth="1"/>
    <col min="9474" max="9475" width="11.81640625" style="26" customWidth="1"/>
    <col min="9476" max="9476" width="10.81640625" style="26" customWidth="1"/>
    <col min="9477" max="9477" width="0.81640625" style="26" customWidth="1"/>
    <col min="9478" max="9479" width="12.81640625" style="26" customWidth="1"/>
    <col min="9480" max="9480" width="12.453125" style="26" customWidth="1"/>
    <col min="9481" max="9483" width="10" style="26" bestFit="1" customWidth="1"/>
    <col min="9484" max="9486" width="9.1796875" style="26"/>
    <col min="9487" max="9487" width="10" style="26" bestFit="1" customWidth="1"/>
    <col min="9488" max="9728" width="9.1796875" style="26"/>
    <col min="9729" max="9729" width="14.81640625" style="26" customWidth="1"/>
    <col min="9730" max="9731" width="11.81640625" style="26" customWidth="1"/>
    <col min="9732" max="9732" width="10.81640625" style="26" customWidth="1"/>
    <col min="9733" max="9733" width="0.81640625" style="26" customWidth="1"/>
    <col min="9734" max="9735" width="12.81640625" style="26" customWidth="1"/>
    <col min="9736" max="9736" width="12.453125" style="26" customWidth="1"/>
    <col min="9737" max="9739" width="10" style="26" bestFit="1" customWidth="1"/>
    <col min="9740" max="9742" width="9.1796875" style="26"/>
    <col min="9743" max="9743" width="10" style="26" bestFit="1" customWidth="1"/>
    <col min="9744" max="9984" width="9.1796875" style="26"/>
    <col min="9985" max="9985" width="14.81640625" style="26" customWidth="1"/>
    <col min="9986" max="9987" width="11.81640625" style="26" customWidth="1"/>
    <col min="9988" max="9988" width="10.81640625" style="26" customWidth="1"/>
    <col min="9989" max="9989" width="0.81640625" style="26" customWidth="1"/>
    <col min="9990" max="9991" width="12.81640625" style="26" customWidth="1"/>
    <col min="9992" max="9992" width="12.453125" style="26" customWidth="1"/>
    <col min="9993" max="9995" width="10" style="26" bestFit="1" customWidth="1"/>
    <col min="9996" max="9998" width="9.1796875" style="26"/>
    <col min="9999" max="9999" width="10" style="26" bestFit="1" customWidth="1"/>
    <col min="10000" max="10240" width="9.1796875" style="26"/>
    <col min="10241" max="10241" width="14.81640625" style="26" customWidth="1"/>
    <col min="10242" max="10243" width="11.81640625" style="26" customWidth="1"/>
    <col min="10244" max="10244" width="10.81640625" style="26" customWidth="1"/>
    <col min="10245" max="10245" width="0.81640625" style="26" customWidth="1"/>
    <col min="10246" max="10247" width="12.81640625" style="26" customWidth="1"/>
    <col min="10248" max="10248" width="12.453125" style="26" customWidth="1"/>
    <col min="10249" max="10251" width="10" style="26" bestFit="1" customWidth="1"/>
    <col min="10252" max="10254" width="9.1796875" style="26"/>
    <col min="10255" max="10255" width="10" style="26" bestFit="1" customWidth="1"/>
    <col min="10256" max="10496" width="9.1796875" style="26"/>
    <col min="10497" max="10497" width="14.81640625" style="26" customWidth="1"/>
    <col min="10498" max="10499" width="11.81640625" style="26" customWidth="1"/>
    <col min="10500" max="10500" width="10.81640625" style="26" customWidth="1"/>
    <col min="10501" max="10501" width="0.81640625" style="26" customWidth="1"/>
    <col min="10502" max="10503" width="12.81640625" style="26" customWidth="1"/>
    <col min="10504" max="10504" width="12.453125" style="26" customWidth="1"/>
    <col min="10505" max="10507" width="10" style="26" bestFit="1" customWidth="1"/>
    <col min="10508" max="10510" width="9.1796875" style="26"/>
    <col min="10511" max="10511" width="10" style="26" bestFit="1" customWidth="1"/>
    <col min="10512" max="10752" width="9.1796875" style="26"/>
    <col min="10753" max="10753" width="14.81640625" style="26" customWidth="1"/>
    <col min="10754" max="10755" width="11.81640625" style="26" customWidth="1"/>
    <col min="10756" max="10756" width="10.81640625" style="26" customWidth="1"/>
    <col min="10757" max="10757" width="0.81640625" style="26" customWidth="1"/>
    <col min="10758" max="10759" width="12.81640625" style="26" customWidth="1"/>
    <col min="10760" max="10760" width="12.453125" style="26" customWidth="1"/>
    <col min="10761" max="10763" width="10" style="26" bestFit="1" customWidth="1"/>
    <col min="10764" max="10766" width="9.1796875" style="26"/>
    <col min="10767" max="10767" width="10" style="26" bestFit="1" customWidth="1"/>
    <col min="10768" max="11008" width="9.1796875" style="26"/>
    <col min="11009" max="11009" width="14.81640625" style="26" customWidth="1"/>
    <col min="11010" max="11011" width="11.81640625" style="26" customWidth="1"/>
    <col min="11012" max="11012" width="10.81640625" style="26" customWidth="1"/>
    <col min="11013" max="11013" width="0.81640625" style="26" customWidth="1"/>
    <col min="11014" max="11015" width="12.81640625" style="26" customWidth="1"/>
    <col min="11016" max="11016" width="12.453125" style="26" customWidth="1"/>
    <col min="11017" max="11019" width="10" style="26" bestFit="1" customWidth="1"/>
    <col min="11020" max="11022" width="9.1796875" style="26"/>
    <col min="11023" max="11023" width="10" style="26" bestFit="1" customWidth="1"/>
    <col min="11024" max="11264" width="9.1796875" style="26"/>
    <col min="11265" max="11265" width="14.81640625" style="26" customWidth="1"/>
    <col min="11266" max="11267" width="11.81640625" style="26" customWidth="1"/>
    <col min="11268" max="11268" width="10.81640625" style="26" customWidth="1"/>
    <col min="11269" max="11269" width="0.81640625" style="26" customWidth="1"/>
    <col min="11270" max="11271" width="12.81640625" style="26" customWidth="1"/>
    <col min="11272" max="11272" width="12.453125" style="26" customWidth="1"/>
    <col min="11273" max="11275" width="10" style="26" bestFit="1" customWidth="1"/>
    <col min="11276" max="11278" width="9.1796875" style="26"/>
    <col min="11279" max="11279" width="10" style="26" bestFit="1" customWidth="1"/>
    <col min="11280" max="11520" width="9.1796875" style="26"/>
    <col min="11521" max="11521" width="14.81640625" style="26" customWidth="1"/>
    <col min="11522" max="11523" width="11.81640625" style="26" customWidth="1"/>
    <col min="11524" max="11524" width="10.81640625" style="26" customWidth="1"/>
    <col min="11525" max="11525" width="0.81640625" style="26" customWidth="1"/>
    <col min="11526" max="11527" width="12.81640625" style="26" customWidth="1"/>
    <col min="11528" max="11528" width="12.453125" style="26" customWidth="1"/>
    <col min="11529" max="11531" width="10" style="26" bestFit="1" customWidth="1"/>
    <col min="11532" max="11534" width="9.1796875" style="26"/>
    <col min="11535" max="11535" width="10" style="26" bestFit="1" customWidth="1"/>
    <col min="11536" max="11776" width="9.1796875" style="26"/>
    <col min="11777" max="11777" width="14.81640625" style="26" customWidth="1"/>
    <col min="11778" max="11779" width="11.81640625" style="26" customWidth="1"/>
    <col min="11780" max="11780" width="10.81640625" style="26" customWidth="1"/>
    <col min="11781" max="11781" width="0.81640625" style="26" customWidth="1"/>
    <col min="11782" max="11783" width="12.81640625" style="26" customWidth="1"/>
    <col min="11784" max="11784" width="12.453125" style="26" customWidth="1"/>
    <col min="11785" max="11787" width="10" style="26" bestFit="1" customWidth="1"/>
    <col min="11788" max="11790" width="9.1796875" style="26"/>
    <col min="11791" max="11791" width="10" style="26" bestFit="1" customWidth="1"/>
    <col min="11792" max="12032" width="9.1796875" style="26"/>
    <col min="12033" max="12033" width="14.81640625" style="26" customWidth="1"/>
    <col min="12034" max="12035" width="11.81640625" style="26" customWidth="1"/>
    <col min="12036" max="12036" width="10.81640625" style="26" customWidth="1"/>
    <col min="12037" max="12037" width="0.81640625" style="26" customWidth="1"/>
    <col min="12038" max="12039" width="12.81640625" style="26" customWidth="1"/>
    <col min="12040" max="12040" width="12.453125" style="26" customWidth="1"/>
    <col min="12041" max="12043" width="10" style="26" bestFit="1" customWidth="1"/>
    <col min="12044" max="12046" width="9.1796875" style="26"/>
    <col min="12047" max="12047" width="10" style="26" bestFit="1" customWidth="1"/>
    <col min="12048" max="12288" width="9.1796875" style="26"/>
    <col min="12289" max="12289" width="14.81640625" style="26" customWidth="1"/>
    <col min="12290" max="12291" width="11.81640625" style="26" customWidth="1"/>
    <col min="12292" max="12292" width="10.81640625" style="26" customWidth="1"/>
    <col min="12293" max="12293" width="0.81640625" style="26" customWidth="1"/>
    <col min="12294" max="12295" width="12.81640625" style="26" customWidth="1"/>
    <col min="12296" max="12296" width="12.453125" style="26" customWidth="1"/>
    <col min="12297" max="12299" width="10" style="26" bestFit="1" customWidth="1"/>
    <col min="12300" max="12302" width="9.1796875" style="26"/>
    <col min="12303" max="12303" width="10" style="26" bestFit="1" customWidth="1"/>
    <col min="12304" max="12544" width="9.1796875" style="26"/>
    <col min="12545" max="12545" width="14.81640625" style="26" customWidth="1"/>
    <col min="12546" max="12547" width="11.81640625" style="26" customWidth="1"/>
    <col min="12548" max="12548" width="10.81640625" style="26" customWidth="1"/>
    <col min="12549" max="12549" width="0.81640625" style="26" customWidth="1"/>
    <col min="12550" max="12551" width="12.81640625" style="26" customWidth="1"/>
    <col min="12552" max="12552" width="12.453125" style="26" customWidth="1"/>
    <col min="12553" max="12555" width="10" style="26" bestFit="1" customWidth="1"/>
    <col min="12556" max="12558" width="9.1796875" style="26"/>
    <col min="12559" max="12559" width="10" style="26" bestFit="1" customWidth="1"/>
    <col min="12560" max="12800" width="9.1796875" style="26"/>
    <col min="12801" max="12801" width="14.81640625" style="26" customWidth="1"/>
    <col min="12802" max="12803" width="11.81640625" style="26" customWidth="1"/>
    <col min="12804" max="12804" width="10.81640625" style="26" customWidth="1"/>
    <col min="12805" max="12805" width="0.81640625" style="26" customWidth="1"/>
    <col min="12806" max="12807" width="12.81640625" style="26" customWidth="1"/>
    <col min="12808" max="12808" width="12.453125" style="26" customWidth="1"/>
    <col min="12809" max="12811" width="10" style="26" bestFit="1" customWidth="1"/>
    <col min="12812" max="12814" width="9.1796875" style="26"/>
    <col min="12815" max="12815" width="10" style="26" bestFit="1" customWidth="1"/>
    <col min="12816" max="13056" width="9.1796875" style="26"/>
    <col min="13057" max="13057" width="14.81640625" style="26" customWidth="1"/>
    <col min="13058" max="13059" width="11.81640625" style="26" customWidth="1"/>
    <col min="13060" max="13060" width="10.81640625" style="26" customWidth="1"/>
    <col min="13061" max="13061" width="0.81640625" style="26" customWidth="1"/>
    <col min="13062" max="13063" width="12.81640625" style="26" customWidth="1"/>
    <col min="13064" max="13064" width="12.453125" style="26" customWidth="1"/>
    <col min="13065" max="13067" width="10" style="26" bestFit="1" customWidth="1"/>
    <col min="13068" max="13070" width="9.1796875" style="26"/>
    <col min="13071" max="13071" width="10" style="26" bestFit="1" customWidth="1"/>
    <col min="13072" max="13312" width="9.1796875" style="26"/>
    <col min="13313" max="13313" width="14.81640625" style="26" customWidth="1"/>
    <col min="13314" max="13315" width="11.81640625" style="26" customWidth="1"/>
    <col min="13316" max="13316" width="10.81640625" style="26" customWidth="1"/>
    <col min="13317" max="13317" width="0.81640625" style="26" customWidth="1"/>
    <col min="13318" max="13319" width="12.81640625" style="26" customWidth="1"/>
    <col min="13320" max="13320" width="12.453125" style="26" customWidth="1"/>
    <col min="13321" max="13323" width="10" style="26" bestFit="1" customWidth="1"/>
    <col min="13324" max="13326" width="9.1796875" style="26"/>
    <col min="13327" max="13327" width="10" style="26" bestFit="1" customWidth="1"/>
    <col min="13328" max="13568" width="9.1796875" style="26"/>
    <col min="13569" max="13569" width="14.81640625" style="26" customWidth="1"/>
    <col min="13570" max="13571" width="11.81640625" style="26" customWidth="1"/>
    <col min="13572" max="13572" width="10.81640625" style="26" customWidth="1"/>
    <col min="13573" max="13573" width="0.81640625" style="26" customWidth="1"/>
    <col min="13574" max="13575" width="12.81640625" style="26" customWidth="1"/>
    <col min="13576" max="13576" width="12.453125" style="26" customWidth="1"/>
    <col min="13577" max="13579" width="10" style="26" bestFit="1" customWidth="1"/>
    <col min="13580" max="13582" width="9.1796875" style="26"/>
    <col min="13583" max="13583" width="10" style="26" bestFit="1" customWidth="1"/>
    <col min="13584" max="13824" width="9.1796875" style="26"/>
    <col min="13825" max="13825" width="14.81640625" style="26" customWidth="1"/>
    <col min="13826" max="13827" width="11.81640625" style="26" customWidth="1"/>
    <col min="13828" max="13828" width="10.81640625" style="26" customWidth="1"/>
    <col min="13829" max="13829" width="0.81640625" style="26" customWidth="1"/>
    <col min="13830" max="13831" width="12.81640625" style="26" customWidth="1"/>
    <col min="13832" max="13832" width="12.453125" style="26" customWidth="1"/>
    <col min="13833" max="13835" width="10" style="26" bestFit="1" customWidth="1"/>
    <col min="13836" max="13838" width="9.1796875" style="26"/>
    <col min="13839" max="13839" width="10" style="26" bestFit="1" customWidth="1"/>
    <col min="13840" max="14080" width="9.1796875" style="26"/>
    <col min="14081" max="14081" width="14.81640625" style="26" customWidth="1"/>
    <col min="14082" max="14083" width="11.81640625" style="26" customWidth="1"/>
    <col min="14084" max="14084" width="10.81640625" style="26" customWidth="1"/>
    <col min="14085" max="14085" width="0.81640625" style="26" customWidth="1"/>
    <col min="14086" max="14087" width="12.81640625" style="26" customWidth="1"/>
    <col min="14088" max="14088" width="12.453125" style="26" customWidth="1"/>
    <col min="14089" max="14091" width="10" style="26" bestFit="1" customWidth="1"/>
    <col min="14092" max="14094" width="9.1796875" style="26"/>
    <col min="14095" max="14095" width="10" style="26" bestFit="1" customWidth="1"/>
    <col min="14096" max="14336" width="9.1796875" style="26"/>
    <col min="14337" max="14337" width="14.81640625" style="26" customWidth="1"/>
    <col min="14338" max="14339" width="11.81640625" style="26" customWidth="1"/>
    <col min="14340" max="14340" width="10.81640625" style="26" customWidth="1"/>
    <col min="14341" max="14341" width="0.81640625" style="26" customWidth="1"/>
    <col min="14342" max="14343" width="12.81640625" style="26" customWidth="1"/>
    <col min="14344" max="14344" width="12.453125" style="26" customWidth="1"/>
    <col min="14345" max="14347" width="10" style="26" bestFit="1" customWidth="1"/>
    <col min="14348" max="14350" width="9.1796875" style="26"/>
    <col min="14351" max="14351" width="10" style="26" bestFit="1" customWidth="1"/>
    <col min="14352" max="14592" width="9.1796875" style="26"/>
    <col min="14593" max="14593" width="14.81640625" style="26" customWidth="1"/>
    <col min="14594" max="14595" width="11.81640625" style="26" customWidth="1"/>
    <col min="14596" max="14596" width="10.81640625" style="26" customWidth="1"/>
    <col min="14597" max="14597" width="0.81640625" style="26" customWidth="1"/>
    <col min="14598" max="14599" width="12.81640625" style="26" customWidth="1"/>
    <col min="14600" max="14600" width="12.453125" style="26" customWidth="1"/>
    <col min="14601" max="14603" width="10" style="26" bestFit="1" customWidth="1"/>
    <col min="14604" max="14606" width="9.1796875" style="26"/>
    <col min="14607" max="14607" width="10" style="26" bestFit="1" customWidth="1"/>
    <col min="14608" max="14848" width="9.1796875" style="26"/>
    <col min="14849" max="14849" width="14.81640625" style="26" customWidth="1"/>
    <col min="14850" max="14851" width="11.81640625" style="26" customWidth="1"/>
    <col min="14852" max="14852" width="10.81640625" style="26" customWidth="1"/>
    <col min="14853" max="14853" width="0.81640625" style="26" customWidth="1"/>
    <col min="14854" max="14855" width="12.81640625" style="26" customWidth="1"/>
    <col min="14856" max="14856" width="12.453125" style="26" customWidth="1"/>
    <col min="14857" max="14859" width="10" style="26" bestFit="1" customWidth="1"/>
    <col min="14860" max="14862" width="9.1796875" style="26"/>
    <col min="14863" max="14863" width="10" style="26" bestFit="1" customWidth="1"/>
    <col min="14864" max="15104" width="9.1796875" style="26"/>
    <col min="15105" max="15105" width="14.81640625" style="26" customWidth="1"/>
    <col min="15106" max="15107" width="11.81640625" style="26" customWidth="1"/>
    <col min="15108" max="15108" width="10.81640625" style="26" customWidth="1"/>
    <col min="15109" max="15109" width="0.81640625" style="26" customWidth="1"/>
    <col min="15110" max="15111" width="12.81640625" style="26" customWidth="1"/>
    <col min="15112" max="15112" width="12.453125" style="26" customWidth="1"/>
    <col min="15113" max="15115" width="10" style="26" bestFit="1" customWidth="1"/>
    <col min="15116" max="15118" width="9.1796875" style="26"/>
    <col min="15119" max="15119" width="10" style="26" bestFit="1" customWidth="1"/>
    <col min="15120" max="15360" width="9.1796875" style="26"/>
    <col min="15361" max="15361" width="14.81640625" style="26" customWidth="1"/>
    <col min="15362" max="15363" width="11.81640625" style="26" customWidth="1"/>
    <col min="15364" max="15364" width="10.81640625" style="26" customWidth="1"/>
    <col min="15365" max="15365" width="0.81640625" style="26" customWidth="1"/>
    <col min="15366" max="15367" width="12.81640625" style="26" customWidth="1"/>
    <col min="15368" max="15368" width="12.453125" style="26" customWidth="1"/>
    <col min="15369" max="15371" width="10" style="26" bestFit="1" customWidth="1"/>
    <col min="15372" max="15374" width="9.1796875" style="26"/>
    <col min="15375" max="15375" width="10" style="26" bestFit="1" customWidth="1"/>
    <col min="15376" max="15616" width="9.1796875" style="26"/>
    <col min="15617" max="15617" width="14.81640625" style="26" customWidth="1"/>
    <col min="15618" max="15619" width="11.81640625" style="26" customWidth="1"/>
    <col min="15620" max="15620" width="10.81640625" style="26" customWidth="1"/>
    <col min="15621" max="15621" width="0.81640625" style="26" customWidth="1"/>
    <col min="15622" max="15623" width="12.81640625" style="26" customWidth="1"/>
    <col min="15624" max="15624" width="12.453125" style="26" customWidth="1"/>
    <col min="15625" max="15627" width="10" style="26" bestFit="1" customWidth="1"/>
    <col min="15628" max="15630" width="9.1796875" style="26"/>
    <col min="15631" max="15631" width="10" style="26" bestFit="1" customWidth="1"/>
    <col min="15632" max="15872" width="9.1796875" style="26"/>
    <col min="15873" max="15873" width="14.81640625" style="26" customWidth="1"/>
    <col min="15874" max="15875" width="11.81640625" style="26" customWidth="1"/>
    <col min="15876" max="15876" width="10.81640625" style="26" customWidth="1"/>
    <col min="15877" max="15877" width="0.81640625" style="26" customWidth="1"/>
    <col min="15878" max="15879" width="12.81640625" style="26" customWidth="1"/>
    <col min="15880" max="15880" width="12.453125" style="26" customWidth="1"/>
    <col min="15881" max="15883" width="10" style="26" bestFit="1" customWidth="1"/>
    <col min="15884" max="15886" width="9.1796875" style="26"/>
    <col min="15887" max="15887" width="10" style="26" bestFit="1" customWidth="1"/>
    <col min="15888" max="16128" width="9.1796875" style="26"/>
    <col min="16129" max="16129" width="14.81640625" style="26" customWidth="1"/>
    <col min="16130" max="16131" width="11.81640625" style="26" customWidth="1"/>
    <col min="16132" max="16132" width="10.81640625" style="26" customWidth="1"/>
    <col min="16133" max="16133" width="0.81640625" style="26" customWidth="1"/>
    <col min="16134" max="16135" width="12.81640625" style="26" customWidth="1"/>
    <col min="16136" max="16136" width="12.453125" style="26" customWidth="1"/>
    <col min="16137" max="16139" width="10" style="26" bestFit="1" customWidth="1"/>
    <col min="16140" max="16142" width="9.1796875" style="26"/>
    <col min="16143" max="16143" width="10" style="26" bestFit="1" customWidth="1"/>
    <col min="16144" max="16384" width="9.1796875" style="26"/>
  </cols>
  <sheetData>
    <row r="1" spans="1:28" s="1" customFormat="1" ht="12.75" customHeight="1" x14ac:dyDescent="0.25"/>
    <row r="2" spans="1:28" s="1" customFormat="1" ht="12.75" customHeight="1" x14ac:dyDescent="0.25"/>
    <row r="3" spans="1:28" s="3" customFormat="1" ht="12.75" customHeight="1" x14ac:dyDescent="0.25">
      <c r="A3" s="2"/>
    </row>
    <row r="4" spans="1:28" s="27" customFormat="1" ht="12" customHeight="1" x14ac:dyDescent="0.25">
      <c r="A4" s="4" t="s">
        <v>25</v>
      </c>
      <c r="L4" s="26"/>
      <c r="M4" s="26"/>
      <c r="N4" s="26"/>
    </row>
    <row r="5" spans="1:28" s="27" customFormat="1" ht="12" customHeight="1" x14ac:dyDescent="0.25">
      <c r="A5" s="49" t="s">
        <v>492</v>
      </c>
      <c r="B5" s="4"/>
      <c r="C5" s="4"/>
      <c r="D5" s="4"/>
      <c r="E5" s="4"/>
      <c r="F5" s="4"/>
      <c r="G5" s="4"/>
    </row>
    <row r="6" spans="1:28" ht="12" customHeight="1" x14ac:dyDescent="0.25">
      <c r="A6" s="516" t="s">
        <v>525</v>
      </c>
      <c r="B6" s="516"/>
      <c r="C6" s="516"/>
      <c r="D6" s="516"/>
      <c r="E6" s="516"/>
      <c r="F6" s="516"/>
      <c r="G6" s="516"/>
      <c r="H6" s="516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</row>
    <row r="7" spans="1:28" s="7" customFormat="1" ht="6" customHeight="1" x14ac:dyDescent="0.2"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</row>
    <row r="8" spans="1:28" ht="12" customHeight="1" x14ac:dyDescent="0.25">
      <c r="A8" s="524" t="s">
        <v>26</v>
      </c>
      <c r="B8" s="526" t="s">
        <v>27</v>
      </c>
      <c r="C8" s="526"/>
      <c r="D8" s="526"/>
      <c r="E8" s="428"/>
      <c r="F8" s="527" t="s">
        <v>28</v>
      </c>
      <c r="G8" s="527"/>
      <c r="H8" s="527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</row>
    <row r="9" spans="1:28" ht="20.149999999999999" customHeight="1" x14ac:dyDescent="0.25">
      <c r="A9" s="525"/>
      <c r="B9" s="50">
        <v>2021</v>
      </c>
      <c r="C9" s="50">
        <v>2022</v>
      </c>
      <c r="D9" s="430" t="s">
        <v>526</v>
      </c>
      <c r="E9" s="51"/>
      <c r="F9" s="50">
        <v>2021</v>
      </c>
      <c r="G9" s="50">
        <v>2022</v>
      </c>
      <c r="H9" s="430" t="s">
        <v>526</v>
      </c>
      <c r="J9" s="85"/>
      <c r="K9" s="85"/>
      <c r="L9" s="414"/>
      <c r="M9" s="414"/>
      <c r="N9" s="414"/>
      <c r="O9" s="414"/>
      <c r="P9" s="85"/>
      <c r="Q9" s="85"/>
      <c r="R9" s="85"/>
      <c r="S9" s="85"/>
      <c r="T9" s="85"/>
      <c r="U9" s="85"/>
      <c r="V9" s="85"/>
      <c r="W9" s="85"/>
      <c r="X9" s="85"/>
      <c r="Y9" s="85"/>
    </row>
    <row r="10" spans="1:28" ht="3" customHeight="1" x14ac:dyDescent="0.25">
      <c r="A10" s="7"/>
      <c r="D10" s="7"/>
      <c r="E10" s="7"/>
      <c r="F10" s="7"/>
      <c r="G10" s="7"/>
      <c r="H10" s="7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</row>
    <row r="11" spans="1:28" ht="10" customHeight="1" x14ac:dyDescent="0.25">
      <c r="A11" s="43" t="s">
        <v>29</v>
      </c>
      <c r="B11" s="52">
        <v>27693</v>
      </c>
      <c r="C11" s="52">
        <v>46498</v>
      </c>
      <c r="D11" s="19">
        <f>(C11-B11)/B11*100</f>
        <v>67.905246813274118</v>
      </c>
      <c r="E11" s="53"/>
      <c r="F11" s="52">
        <v>24262</v>
      </c>
      <c r="G11" s="52">
        <v>24330</v>
      </c>
      <c r="H11" s="19">
        <v>0.3</v>
      </c>
      <c r="J11" s="232"/>
      <c r="K11" s="52"/>
      <c r="L11" s="414"/>
      <c r="M11" s="415"/>
      <c r="N11" s="415"/>
      <c r="O11" s="415"/>
      <c r="P11" s="414"/>
      <c r="Q11" s="414"/>
      <c r="R11" s="414"/>
      <c r="S11" s="85"/>
      <c r="T11" s="85"/>
      <c r="U11" s="85"/>
      <c r="V11" s="85"/>
      <c r="W11" s="85"/>
      <c r="X11" s="435"/>
      <c r="Y11" s="436"/>
      <c r="Z11" s="416"/>
    </row>
    <row r="12" spans="1:28" ht="10" customHeight="1" x14ac:dyDescent="0.25">
      <c r="A12" s="43" t="s">
        <v>30</v>
      </c>
      <c r="B12" s="52">
        <v>8380</v>
      </c>
      <c r="C12" s="52">
        <v>12855</v>
      </c>
      <c r="D12" s="19">
        <f>(C12-B12)/B12*100</f>
        <v>53.400954653937951</v>
      </c>
      <c r="E12" s="53"/>
      <c r="F12" s="52">
        <v>21980</v>
      </c>
      <c r="G12" s="52">
        <v>22167</v>
      </c>
      <c r="H12" s="19">
        <v>0.9</v>
      </c>
      <c r="J12" s="232"/>
      <c r="K12" s="52"/>
      <c r="L12" s="414"/>
      <c r="M12" s="415"/>
      <c r="N12" s="415"/>
      <c r="O12" s="415"/>
      <c r="P12" s="414"/>
      <c r="Q12" s="85"/>
      <c r="R12" s="415"/>
      <c r="S12" s="85"/>
      <c r="T12" s="85"/>
      <c r="U12" s="85"/>
      <c r="V12" s="52"/>
      <c r="W12" s="85"/>
      <c r="X12" s="435"/>
      <c r="Y12" s="436"/>
      <c r="Z12" s="416"/>
      <c r="AB12" s="59"/>
    </row>
    <row r="13" spans="1:28" ht="10" customHeight="1" x14ac:dyDescent="0.25">
      <c r="A13" s="43" t="s">
        <v>31</v>
      </c>
      <c r="B13" s="54" t="s">
        <v>32</v>
      </c>
      <c r="C13" s="54" t="s">
        <v>32</v>
      </c>
      <c r="D13" s="54" t="s">
        <v>32</v>
      </c>
      <c r="E13" s="53"/>
      <c r="F13" s="54" t="s">
        <v>32</v>
      </c>
      <c r="G13" s="54" t="s">
        <v>32</v>
      </c>
      <c r="H13" s="54" t="s">
        <v>32</v>
      </c>
      <c r="J13" s="232"/>
      <c r="K13" s="54"/>
      <c r="L13" s="414"/>
      <c r="M13" s="414"/>
      <c r="N13" s="414"/>
      <c r="O13" s="414"/>
      <c r="P13" s="414"/>
      <c r="Q13" s="85"/>
      <c r="R13" s="415"/>
      <c r="S13" s="85"/>
      <c r="T13" s="85"/>
      <c r="U13" s="85"/>
      <c r="V13" s="52"/>
      <c r="W13" s="85"/>
      <c r="X13" s="435"/>
      <c r="Y13" s="436"/>
      <c r="Z13" s="416"/>
      <c r="AB13" s="59"/>
    </row>
    <row r="14" spans="1:28" ht="10" customHeight="1" x14ac:dyDescent="0.25">
      <c r="A14" s="43" t="s">
        <v>33</v>
      </c>
      <c r="B14" s="52">
        <v>1203</v>
      </c>
      <c r="C14" s="52">
        <v>1600</v>
      </c>
      <c r="D14" s="19">
        <f t="shared" ref="D14:D25" si="0">(C14-B14)/B14*100</f>
        <v>33.000831255195344</v>
      </c>
      <c r="E14" s="53"/>
      <c r="F14" s="52">
        <v>4657</v>
      </c>
      <c r="G14" s="52">
        <v>5239</v>
      </c>
      <c r="H14" s="19">
        <v>12.5</v>
      </c>
      <c r="J14" s="232"/>
      <c r="K14" s="52"/>
      <c r="L14" s="414"/>
      <c r="M14" s="415"/>
      <c r="N14" s="415"/>
      <c r="O14" s="415"/>
      <c r="P14" s="414"/>
      <c r="Q14" s="85"/>
      <c r="R14" s="415"/>
      <c r="S14" s="85"/>
      <c r="T14" s="85"/>
      <c r="U14" s="85"/>
      <c r="V14" s="54"/>
      <c r="W14" s="85"/>
      <c r="X14" s="435"/>
      <c r="Y14" s="436"/>
      <c r="Z14" s="416"/>
      <c r="AB14" s="59"/>
    </row>
    <row r="15" spans="1:28" ht="10" customHeight="1" x14ac:dyDescent="0.25">
      <c r="A15" s="43" t="s">
        <v>34</v>
      </c>
      <c r="B15" s="52">
        <v>538</v>
      </c>
      <c r="C15" s="52">
        <v>812</v>
      </c>
      <c r="D15" s="19">
        <f t="shared" si="0"/>
        <v>50.929368029739777</v>
      </c>
      <c r="E15" s="53"/>
      <c r="F15" s="52">
        <v>3172</v>
      </c>
      <c r="G15" s="52">
        <v>3529</v>
      </c>
      <c r="H15" s="19">
        <v>11.3</v>
      </c>
      <c r="J15" s="232"/>
      <c r="K15" s="52"/>
      <c r="L15" s="414"/>
      <c r="M15" s="415"/>
      <c r="N15" s="415"/>
      <c r="O15" s="415"/>
      <c r="P15" s="414"/>
      <c r="Q15" s="85"/>
      <c r="R15" s="415"/>
      <c r="S15" s="85"/>
      <c r="T15" s="85"/>
      <c r="U15" s="85"/>
      <c r="V15" s="52"/>
      <c r="W15" s="85"/>
      <c r="X15" s="435"/>
      <c r="Y15" s="436"/>
      <c r="Z15" s="416"/>
      <c r="AB15" s="59"/>
    </row>
    <row r="16" spans="1:28" ht="10" customHeight="1" x14ac:dyDescent="0.25">
      <c r="A16" s="43" t="s">
        <v>35</v>
      </c>
      <c r="B16" s="52">
        <v>4181</v>
      </c>
      <c r="C16" s="52">
        <v>6376</v>
      </c>
      <c r="D16" s="19">
        <f t="shared" si="0"/>
        <v>52.499402056924183</v>
      </c>
      <c r="E16" s="53"/>
      <c r="F16" s="52">
        <v>1986</v>
      </c>
      <c r="G16" s="54">
        <v>2211</v>
      </c>
      <c r="H16" s="19">
        <v>0</v>
      </c>
      <c r="J16" s="232"/>
      <c r="K16" s="52"/>
      <c r="L16" s="414"/>
      <c r="M16" s="415"/>
      <c r="N16" s="415"/>
      <c r="O16" s="415"/>
      <c r="P16" s="414"/>
      <c r="Q16" s="85"/>
      <c r="R16" s="415"/>
      <c r="S16" s="85"/>
      <c r="T16" s="85"/>
      <c r="U16" s="85"/>
      <c r="V16" s="52"/>
      <c r="W16" s="85"/>
      <c r="X16" s="435"/>
      <c r="Y16" s="436"/>
      <c r="Z16" s="416"/>
      <c r="AB16" s="59"/>
    </row>
    <row r="17" spans="1:28" ht="10" customHeight="1" x14ac:dyDescent="0.25">
      <c r="A17" s="43" t="s">
        <v>36</v>
      </c>
      <c r="B17" s="52">
        <v>290</v>
      </c>
      <c r="C17" s="52">
        <v>382</v>
      </c>
      <c r="D17" s="19">
        <f t="shared" si="0"/>
        <v>31.724137931034484</v>
      </c>
      <c r="E17" s="53"/>
      <c r="F17" s="52">
        <v>2124</v>
      </c>
      <c r="G17" s="52">
        <v>1286</v>
      </c>
      <c r="H17" s="19">
        <v>-39.5</v>
      </c>
      <c r="J17" s="232"/>
      <c r="K17" s="52"/>
      <c r="L17" s="414"/>
      <c r="M17" s="415"/>
      <c r="N17" s="415"/>
      <c r="O17" s="415"/>
      <c r="P17" s="414"/>
      <c r="Q17" s="85"/>
      <c r="R17" s="415"/>
      <c r="S17" s="85"/>
      <c r="T17" s="85"/>
      <c r="U17" s="85"/>
      <c r="V17" s="52"/>
      <c r="W17" s="85"/>
      <c r="X17" s="435"/>
      <c r="Y17" s="436"/>
      <c r="Z17" s="416"/>
      <c r="AB17" s="59"/>
    </row>
    <row r="18" spans="1:28" ht="10" customHeight="1" x14ac:dyDescent="0.25">
      <c r="A18" s="43" t="s">
        <v>37</v>
      </c>
      <c r="B18" s="52">
        <v>2903</v>
      </c>
      <c r="C18" s="52">
        <v>4572</v>
      </c>
      <c r="D18" s="19">
        <f t="shared" si="0"/>
        <v>57.492249397175335</v>
      </c>
      <c r="E18" s="53"/>
      <c r="F18" s="52">
        <v>10750</v>
      </c>
      <c r="G18" s="52">
        <v>8844</v>
      </c>
      <c r="H18" s="19">
        <v>-17.7</v>
      </c>
      <c r="J18" s="232"/>
      <c r="K18" s="52"/>
      <c r="L18" s="414"/>
      <c r="M18" s="415"/>
      <c r="N18" s="415"/>
      <c r="O18" s="415"/>
      <c r="P18" s="414"/>
      <c r="Q18" s="85"/>
      <c r="R18" s="414"/>
      <c r="S18" s="85"/>
      <c r="T18" s="85"/>
      <c r="U18" s="85"/>
      <c r="V18" s="52"/>
      <c r="W18" s="85"/>
      <c r="X18" s="435"/>
      <c r="Y18" s="436"/>
      <c r="Z18" s="416"/>
      <c r="AB18" s="59"/>
    </row>
    <row r="19" spans="1:28" ht="10" customHeight="1" x14ac:dyDescent="0.25">
      <c r="A19" s="43" t="s">
        <v>38</v>
      </c>
      <c r="B19" s="52">
        <v>75854</v>
      </c>
      <c r="C19" s="52">
        <v>95635</v>
      </c>
      <c r="D19" s="19">
        <f t="shared" si="0"/>
        <v>26.077728267461175</v>
      </c>
      <c r="E19" s="53"/>
      <c r="F19" s="52">
        <v>21980</v>
      </c>
      <c r="G19" s="52">
        <v>35282</v>
      </c>
      <c r="H19" s="19">
        <v>60.5</v>
      </c>
      <c r="J19" s="232"/>
      <c r="K19" s="52"/>
      <c r="L19" s="414"/>
      <c r="M19" s="85"/>
      <c r="N19" s="415"/>
      <c r="O19" s="85"/>
      <c r="P19" s="414"/>
      <c r="Q19" s="85"/>
      <c r="R19" s="415"/>
      <c r="S19" s="85"/>
      <c r="T19" s="85"/>
      <c r="U19" s="85"/>
      <c r="V19" s="52"/>
      <c r="W19" s="85"/>
      <c r="X19" s="435"/>
      <c r="Y19" s="436"/>
      <c r="Z19" s="416"/>
      <c r="AB19" s="59"/>
    </row>
    <row r="20" spans="1:28" ht="10" customHeight="1" x14ac:dyDescent="0.25">
      <c r="A20" s="43" t="s">
        <v>39</v>
      </c>
      <c r="B20" s="52">
        <v>57518</v>
      </c>
      <c r="C20" s="52">
        <v>92313</v>
      </c>
      <c r="D20" s="19">
        <f t="shared" si="0"/>
        <v>60.494106192843979</v>
      </c>
      <c r="E20" s="53"/>
      <c r="F20" s="52">
        <v>123935</v>
      </c>
      <c r="G20" s="52">
        <v>128637</v>
      </c>
      <c r="H20" s="19">
        <v>3.8</v>
      </c>
      <c r="J20" s="232"/>
      <c r="K20" s="52"/>
      <c r="L20" s="414"/>
      <c r="M20" s="415"/>
      <c r="N20" s="415"/>
      <c r="O20" s="415"/>
      <c r="P20" s="414"/>
      <c r="Q20" s="85"/>
      <c r="R20" s="415"/>
      <c r="S20" s="85"/>
      <c r="T20" s="85"/>
      <c r="U20" s="85"/>
      <c r="V20" s="52"/>
      <c r="W20" s="85"/>
      <c r="X20" s="435"/>
      <c r="Y20" s="436"/>
      <c r="Z20" s="416"/>
      <c r="AB20" s="59"/>
    </row>
    <row r="21" spans="1:28" ht="10" customHeight="1" x14ac:dyDescent="0.25">
      <c r="A21" s="43" t="s">
        <v>40</v>
      </c>
      <c r="B21" s="52">
        <v>653</v>
      </c>
      <c r="C21" s="52">
        <v>1117</v>
      </c>
      <c r="D21" s="19">
        <f t="shared" si="0"/>
        <v>71.056661562021446</v>
      </c>
      <c r="E21" s="53"/>
      <c r="F21" s="54" t="s">
        <v>32</v>
      </c>
      <c r="G21" s="54" t="s">
        <v>32</v>
      </c>
      <c r="H21" s="54" t="s">
        <v>32</v>
      </c>
      <c r="J21" s="232"/>
      <c r="K21" s="54"/>
      <c r="L21" s="414"/>
      <c r="M21" s="414"/>
      <c r="N21" s="414"/>
      <c r="O21" s="414"/>
      <c r="P21" s="414"/>
      <c r="Q21" s="85"/>
      <c r="R21" s="415"/>
      <c r="S21" s="85"/>
      <c r="T21" s="85"/>
      <c r="U21" s="85"/>
      <c r="V21" s="52"/>
      <c r="W21" s="85"/>
      <c r="X21" s="435"/>
      <c r="Y21" s="436"/>
      <c r="Z21" s="416"/>
      <c r="AB21" s="59"/>
    </row>
    <row r="22" spans="1:28" ht="10" customHeight="1" x14ac:dyDescent="0.25">
      <c r="A22" s="43" t="s">
        <v>41</v>
      </c>
      <c r="B22" s="52">
        <v>870</v>
      </c>
      <c r="C22" s="52">
        <v>1748</v>
      </c>
      <c r="D22" s="19">
        <f t="shared" si="0"/>
        <v>100.91954022988506</v>
      </c>
      <c r="E22" s="53"/>
      <c r="F22" s="52">
        <v>70</v>
      </c>
      <c r="G22" s="52">
        <v>81</v>
      </c>
      <c r="H22" s="19">
        <v>15.7</v>
      </c>
      <c r="J22" s="232"/>
      <c r="K22" s="52"/>
      <c r="L22" s="414"/>
      <c r="M22" s="85"/>
      <c r="N22" s="85"/>
      <c r="O22" s="85"/>
      <c r="P22" s="414"/>
      <c r="Q22" s="85"/>
      <c r="R22" s="415"/>
      <c r="S22" s="85"/>
      <c r="T22" s="85"/>
      <c r="U22" s="85"/>
      <c r="V22" s="54"/>
      <c r="W22" s="85"/>
      <c r="X22" s="435"/>
      <c r="Y22" s="436"/>
      <c r="Z22" s="416"/>
      <c r="AB22" s="59"/>
    </row>
    <row r="23" spans="1:28" ht="10" customHeight="1" x14ac:dyDescent="0.25">
      <c r="A23" s="43" t="s">
        <v>42</v>
      </c>
      <c r="B23" s="52">
        <v>361</v>
      </c>
      <c r="C23" s="52">
        <v>541</v>
      </c>
      <c r="D23" s="19">
        <f t="shared" si="0"/>
        <v>49.86149584487535</v>
      </c>
      <c r="E23" s="53"/>
      <c r="F23" s="52">
        <v>7367</v>
      </c>
      <c r="G23" s="52">
        <v>7410</v>
      </c>
      <c r="H23" s="19">
        <v>0.6</v>
      </c>
      <c r="J23" s="232"/>
      <c r="K23" s="52"/>
      <c r="L23" s="414"/>
      <c r="M23" s="415"/>
      <c r="N23" s="415"/>
      <c r="O23" s="415"/>
      <c r="P23" s="414"/>
      <c r="Q23" s="85"/>
      <c r="R23" s="415"/>
      <c r="S23" s="85"/>
      <c r="T23" s="85"/>
      <c r="U23" s="85"/>
      <c r="V23" s="52"/>
      <c r="W23" s="85"/>
      <c r="X23" s="435"/>
      <c r="Y23" s="436"/>
      <c r="Z23" s="416"/>
      <c r="AB23" s="59"/>
    </row>
    <row r="24" spans="1:28" ht="10" customHeight="1" x14ac:dyDescent="0.25">
      <c r="A24" s="43" t="s">
        <v>43</v>
      </c>
      <c r="B24" s="52">
        <v>287</v>
      </c>
      <c r="C24" s="52">
        <v>382</v>
      </c>
      <c r="D24" s="19">
        <f t="shared" si="0"/>
        <v>33.10104529616725</v>
      </c>
      <c r="E24" s="53"/>
      <c r="F24" s="52">
        <v>14566</v>
      </c>
      <c r="G24" s="52">
        <v>7375</v>
      </c>
      <c r="H24" s="19">
        <v>-49.4</v>
      </c>
      <c r="J24" s="232"/>
      <c r="K24" s="52"/>
      <c r="L24" s="414"/>
      <c r="M24" s="415"/>
      <c r="N24" s="415"/>
      <c r="O24" s="415"/>
      <c r="P24" s="414"/>
      <c r="Q24" s="85"/>
      <c r="R24" s="415"/>
      <c r="S24" s="85"/>
      <c r="T24" s="85"/>
      <c r="U24" s="85"/>
      <c r="V24" s="52"/>
      <c r="W24" s="85"/>
      <c r="X24" s="435"/>
      <c r="Y24" s="436"/>
      <c r="Z24" s="416"/>
      <c r="AB24" s="59"/>
    </row>
    <row r="25" spans="1:28" ht="10" customHeight="1" x14ac:dyDescent="0.25">
      <c r="A25" s="43" t="s">
        <v>44</v>
      </c>
      <c r="B25" s="52">
        <v>304</v>
      </c>
      <c r="C25" s="52">
        <v>389</v>
      </c>
      <c r="D25" s="19">
        <f t="shared" si="0"/>
        <v>27.960526315789476</v>
      </c>
      <c r="E25" s="53"/>
      <c r="F25" s="52">
        <v>176</v>
      </c>
      <c r="G25" s="52">
        <v>167</v>
      </c>
      <c r="H25" s="19">
        <v>-5.0999999999999996</v>
      </c>
      <c r="J25" s="232"/>
      <c r="K25" s="52"/>
      <c r="L25" s="414"/>
      <c r="M25" s="85"/>
      <c r="N25" s="85"/>
      <c r="O25" s="85"/>
      <c r="P25" s="414"/>
      <c r="Q25" s="85"/>
      <c r="R25" s="415"/>
      <c r="S25" s="85"/>
      <c r="T25" s="85"/>
      <c r="U25" s="85"/>
      <c r="V25" s="52"/>
      <c r="W25" s="85"/>
      <c r="X25" s="435"/>
      <c r="Y25" s="436"/>
      <c r="Z25" s="416"/>
      <c r="AB25" s="59"/>
    </row>
    <row r="26" spans="1:28" ht="10" customHeight="1" x14ac:dyDescent="0.25">
      <c r="A26" s="43" t="s">
        <v>45</v>
      </c>
      <c r="B26" s="54" t="s">
        <v>32</v>
      </c>
      <c r="C26" s="54" t="s">
        <v>32</v>
      </c>
      <c r="D26" s="54" t="s">
        <v>32</v>
      </c>
      <c r="E26" s="53"/>
      <c r="F26" s="52">
        <v>7188</v>
      </c>
      <c r="G26" s="52">
        <v>7176</v>
      </c>
      <c r="H26" s="19">
        <v>-0.2</v>
      </c>
      <c r="J26" s="232"/>
      <c r="K26" s="52"/>
      <c r="L26" s="414"/>
      <c r="M26" s="85"/>
      <c r="N26" s="415"/>
      <c r="O26" s="85"/>
      <c r="P26" s="414"/>
      <c r="Q26" s="85"/>
      <c r="R26" s="415"/>
      <c r="S26" s="85"/>
      <c r="T26" s="85"/>
      <c r="U26" s="85"/>
      <c r="V26" s="52"/>
      <c r="W26" s="85"/>
      <c r="X26" s="435"/>
      <c r="Y26" s="436"/>
      <c r="Z26" s="416"/>
      <c r="AB26" s="59"/>
    </row>
    <row r="27" spans="1:28" ht="10" customHeight="1" x14ac:dyDescent="0.25">
      <c r="A27" s="43" t="s">
        <v>46</v>
      </c>
      <c r="B27" s="54" t="s">
        <v>32</v>
      </c>
      <c r="C27" s="54" t="s">
        <v>32</v>
      </c>
      <c r="D27" s="54" t="s">
        <v>32</v>
      </c>
      <c r="E27" s="53"/>
      <c r="F27" s="52">
        <v>54387</v>
      </c>
      <c r="G27" s="52">
        <v>59306</v>
      </c>
      <c r="H27" s="19">
        <v>9</v>
      </c>
      <c r="J27" s="232"/>
      <c r="K27" s="52"/>
      <c r="L27" s="414"/>
      <c r="M27" s="415"/>
      <c r="N27" s="415"/>
      <c r="O27" s="415"/>
      <c r="P27" s="414"/>
      <c r="Q27" s="85"/>
      <c r="R27" s="415"/>
      <c r="S27" s="85"/>
      <c r="T27" s="85"/>
      <c r="U27" s="85"/>
      <c r="V27" s="52"/>
      <c r="W27" s="85"/>
      <c r="X27" s="435"/>
      <c r="Y27" s="436"/>
      <c r="Z27" s="416"/>
      <c r="AB27" s="59"/>
    </row>
    <row r="28" spans="1:28" ht="10" customHeight="1" x14ac:dyDescent="0.25">
      <c r="A28" s="43" t="s">
        <v>47</v>
      </c>
      <c r="B28" s="52">
        <v>2912</v>
      </c>
      <c r="C28" s="52">
        <v>4419</v>
      </c>
      <c r="D28" s="19">
        <f t="shared" ref="D28:D35" si="1">(C28-B28)/B28*100</f>
        <v>51.751373626373635</v>
      </c>
      <c r="E28" s="53"/>
      <c r="F28" s="52">
        <v>1881</v>
      </c>
      <c r="G28" s="52">
        <v>2190</v>
      </c>
      <c r="H28" s="19">
        <v>16.399999999999999</v>
      </c>
      <c r="J28" s="232"/>
      <c r="K28" s="52"/>
      <c r="L28" s="414"/>
      <c r="M28" s="85"/>
      <c r="N28" s="415"/>
      <c r="O28" s="85"/>
      <c r="P28" s="414"/>
      <c r="Q28" s="85"/>
      <c r="R28" s="415"/>
      <c r="S28" s="85"/>
      <c r="T28" s="85"/>
      <c r="U28" s="85"/>
      <c r="V28" s="52"/>
      <c r="W28" s="85"/>
      <c r="X28" s="435"/>
      <c r="Y28" s="436"/>
      <c r="Z28" s="416"/>
      <c r="AB28" s="59"/>
    </row>
    <row r="29" spans="1:28" ht="10" customHeight="1" x14ac:dyDescent="0.25">
      <c r="A29" s="43" t="s">
        <v>48</v>
      </c>
      <c r="B29" s="54" t="s">
        <v>32</v>
      </c>
      <c r="C29" s="54" t="s">
        <v>32</v>
      </c>
      <c r="D29" s="54" t="s">
        <v>32</v>
      </c>
      <c r="E29" s="53"/>
      <c r="F29" s="54" t="s">
        <v>32</v>
      </c>
      <c r="G29" s="54" t="s">
        <v>32</v>
      </c>
      <c r="H29" s="54" t="s">
        <v>32</v>
      </c>
      <c r="J29" s="232"/>
      <c r="K29" s="54"/>
      <c r="L29" s="414"/>
      <c r="M29" s="415"/>
      <c r="N29" s="415"/>
      <c r="O29" s="415"/>
      <c r="P29" s="414"/>
      <c r="Q29" s="85"/>
      <c r="R29" s="415"/>
      <c r="S29" s="85"/>
      <c r="T29" s="85"/>
      <c r="U29" s="85"/>
      <c r="V29" s="52"/>
      <c r="W29" s="85"/>
      <c r="X29" s="435"/>
      <c r="Y29" s="436"/>
      <c r="Z29" s="416"/>
      <c r="AB29" s="59"/>
    </row>
    <row r="30" spans="1:28" ht="10" customHeight="1" x14ac:dyDescent="0.25">
      <c r="A30" s="43" t="s">
        <v>49</v>
      </c>
      <c r="B30" s="52">
        <v>6752</v>
      </c>
      <c r="C30" s="52">
        <v>9394</v>
      </c>
      <c r="D30" s="19">
        <f t="shared" si="1"/>
        <v>39.129146919431278</v>
      </c>
      <c r="E30" s="53"/>
      <c r="F30" s="52">
        <v>16326</v>
      </c>
      <c r="G30" s="52">
        <v>16368</v>
      </c>
      <c r="H30" s="19">
        <v>0.3</v>
      </c>
      <c r="J30" s="232"/>
      <c r="K30" s="52"/>
      <c r="L30" s="414"/>
      <c r="M30" s="415"/>
      <c r="N30" s="415"/>
      <c r="O30" s="415"/>
      <c r="P30" s="414"/>
      <c r="Q30" s="85"/>
      <c r="R30" s="415"/>
      <c r="S30" s="85"/>
      <c r="T30" s="85"/>
      <c r="U30" s="85"/>
      <c r="V30" s="54"/>
      <c r="W30" s="85"/>
      <c r="X30" s="435"/>
      <c r="Y30" s="436"/>
      <c r="Z30" s="416"/>
      <c r="AB30" s="59"/>
    </row>
    <row r="31" spans="1:28" ht="10" customHeight="1" x14ac:dyDescent="0.25">
      <c r="A31" s="43" t="s">
        <v>50</v>
      </c>
      <c r="B31" s="52">
        <v>4271</v>
      </c>
      <c r="C31" s="52">
        <v>5795</v>
      </c>
      <c r="D31" s="19">
        <f t="shared" si="1"/>
        <v>35.682509950831189</v>
      </c>
      <c r="E31" s="53"/>
      <c r="F31" s="52">
        <v>13625</v>
      </c>
      <c r="G31" s="52">
        <v>13324</v>
      </c>
      <c r="H31" s="19">
        <v>-2.2000000000000002</v>
      </c>
      <c r="J31" s="232"/>
      <c r="K31" s="52"/>
      <c r="L31" s="414"/>
      <c r="M31" s="415"/>
      <c r="N31" s="415"/>
      <c r="O31" s="415"/>
      <c r="P31" s="414"/>
      <c r="Q31" s="85"/>
      <c r="R31" s="415"/>
      <c r="S31" s="85"/>
      <c r="T31" s="85"/>
      <c r="U31" s="85"/>
      <c r="V31" s="52"/>
      <c r="W31" s="85"/>
      <c r="X31" s="435"/>
      <c r="Y31" s="436"/>
      <c r="Z31" s="416"/>
      <c r="AB31" s="59"/>
    </row>
    <row r="32" spans="1:28" ht="10" customHeight="1" x14ac:dyDescent="0.25">
      <c r="A32" s="43" t="s">
        <v>51</v>
      </c>
      <c r="B32" s="52">
        <v>1969</v>
      </c>
      <c r="C32" s="52">
        <v>3168</v>
      </c>
      <c r="D32" s="19">
        <f t="shared" si="1"/>
        <v>60.893854748603346</v>
      </c>
      <c r="E32" s="53"/>
      <c r="F32" s="52">
        <v>8190</v>
      </c>
      <c r="G32" s="52">
        <v>7838</v>
      </c>
      <c r="H32" s="19">
        <v>-4.3</v>
      </c>
      <c r="J32" s="232"/>
      <c r="K32" s="52"/>
      <c r="L32" s="414"/>
      <c r="M32" s="415"/>
      <c r="N32" s="415"/>
      <c r="O32" s="415"/>
      <c r="P32" s="414"/>
      <c r="Q32" s="85"/>
      <c r="R32" s="415"/>
      <c r="S32" s="85"/>
      <c r="T32" s="85"/>
      <c r="U32" s="85"/>
      <c r="V32" s="52"/>
      <c r="W32" s="85"/>
      <c r="X32" s="435"/>
      <c r="Y32" s="436"/>
      <c r="Z32" s="416"/>
      <c r="AB32" s="59"/>
    </row>
    <row r="33" spans="1:28" ht="10" customHeight="1" x14ac:dyDescent="0.25">
      <c r="A33" s="43" t="s">
        <v>52</v>
      </c>
      <c r="B33" s="52">
        <v>504</v>
      </c>
      <c r="C33" s="52">
        <v>645</v>
      </c>
      <c r="D33" s="19">
        <f t="shared" si="1"/>
        <v>27.976190476190478</v>
      </c>
      <c r="E33" s="53"/>
      <c r="F33" s="52">
        <v>4937</v>
      </c>
      <c r="G33" s="52">
        <v>4928</v>
      </c>
      <c r="H33" s="19">
        <v>-0.2</v>
      </c>
      <c r="J33" s="232"/>
      <c r="K33" s="52"/>
      <c r="L33" s="414"/>
      <c r="M33" s="415"/>
      <c r="N33" s="415"/>
      <c r="O33" s="415"/>
      <c r="P33" s="414"/>
      <c r="Q33" s="85"/>
      <c r="R33" s="415"/>
      <c r="S33" s="85"/>
      <c r="T33" s="85"/>
      <c r="U33" s="85"/>
      <c r="V33" s="52"/>
      <c r="W33" s="85"/>
      <c r="X33" s="435"/>
      <c r="Y33" s="436"/>
      <c r="Z33" s="416"/>
      <c r="AB33" s="59"/>
    </row>
    <row r="34" spans="1:28" ht="10" customHeight="1" x14ac:dyDescent="0.25">
      <c r="A34" s="43" t="s">
        <v>53</v>
      </c>
      <c r="B34" s="52">
        <v>17002</v>
      </c>
      <c r="C34" s="52">
        <v>27489</v>
      </c>
      <c r="D34" s="19">
        <f t="shared" si="1"/>
        <v>61.680978708387244</v>
      </c>
      <c r="E34" s="53"/>
      <c r="F34" s="52">
        <v>10299</v>
      </c>
      <c r="G34" s="52">
        <v>10566</v>
      </c>
      <c r="H34" s="19">
        <v>2.6</v>
      </c>
      <c r="J34" s="232"/>
      <c r="K34" s="52"/>
      <c r="L34" s="414"/>
      <c r="M34" s="415"/>
      <c r="N34" s="415"/>
      <c r="O34" s="415"/>
      <c r="P34" s="414"/>
      <c r="Q34" s="85"/>
      <c r="R34" s="415"/>
      <c r="S34" s="85"/>
      <c r="T34" s="85"/>
      <c r="U34" s="85"/>
      <c r="V34" s="52"/>
      <c r="W34" s="85"/>
      <c r="X34" s="435"/>
      <c r="Y34" s="436"/>
      <c r="Z34" s="416"/>
      <c r="AB34" s="59"/>
    </row>
    <row r="35" spans="1:28" ht="10" customHeight="1" x14ac:dyDescent="0.25">
      <c r="A35" s="43" t="s">
        <v>54</v>
      </c>
      <c r="B35" s="52">
        <v>8027</v>
      </c>
      <c r="C35" s="52">
        <v>12879</v>
      </c>
      <c r="D35" s="19">
        <f t="shared" si="1"/>
        <v>60.445994767659151</v>
      </c>
      <c r="E35" s="53"/>
      <c r="F35" s="52">
        <v>23449</v>
      </c>
      <c r="G35" s="52">
        <v>23161</v>
      </c>
      <c r="H35" s="19">
        <v>-1.2</v>
      </c>
      <c r="J35" s="232"/>
      <c r="K35" s="52"/>
      <c r="L35" s="414"/>
      <c r="M35" s="415"/>
      <c r="N35" s="415"/>
      <c r="O35" s="415"/>
      <c r="P35" s="414"/>
      <c r="Q35" s="85"/>
      <c r="R35" s="415"/>
      <c r="S35" s="85"/>
      <c r="T35" s="85"/>
      <c r="U35" s="85"/>
      <c r="V35" s="52"/>
      <c r="W35" s="85"/>
      <c r="X35" s="435"/>
      <c r="Y35" s="436"/>
      <c r="Z35" s="416"/>
      <c r="AB35" s="59"/>
    </row>
    <row r="36" spans="1:28" ht="10" customHeight="1" x14ac:dyDescent="0.25">
      <c r="A36" s="43" t="s">
        <v>55</v>
      </c>
      <c r="B36" s="54" t="s">
        <v>32</v>
      </c>
      <c r="C36" s="54" t="s">
        <v>32</v>
      </c>
      <c r="D36" s="54" t="s">
        <v>32</v>
      </c>
      <c r="E36" s="336"/>
      <c r="F36" s="52">
        <v>11347</v>
      </c>
      <c r="G36" s="52">
        <v>11351</v>
      </c>
      <c r="H36" s="509">
        <v>0.04</v>
      </c>
      <c r="J36" s="85"/>
      <c r="K36" s="52"/>
      <c r="L36" s="85"/>
      <c r="M36" s="85"/>
      <c r="N36" s="85"/>
      <c r="O36" s="85"/>
      <c r="P36" s="414"/>
      <c r="Q36" s="85"/>
      <c r="R36" s="414"/>
      <c r="S36" s="85"/>
      <c r="T36" s="85"/>
      <c r="U36" s="85"/>
      <c r="V36" s="52"/>
      <c r="W36" s="85"/>
      <c r="X36" s="435"/>
      <c r="Y36" s="436"/>
      <c r="Z36" s="416"/>
      <c r="AB36" s="59"/>
    </row>
    <row r="37" spans="1:28" ht="15" customHeight="1" x14ac:dyDescent="0.25">
      <c r="A37" s="43"/>
      <c r="B37" s="54"/>
      <c r="C37" s="54"/>
      <c r="D37" s="54"/>
      <c r="E37" s="336"/>
      <c r="F37" s="52"/>
      <c r="G37" s="52"/>
      <c r="H37" s="337"/>
      <c r="P37" s="414"/>
      <c r="Q37" s="85"/>
      <c r="R37" s="415"/>
      <c r="X37" s="437"/>
      <c r="Y37" s="416"/>
      <c r="Z37" s="416"/>
      <c r="AB37" s="59"/>
    </row>
    <row r="38" spans="1:28" ht="10" customHeight="1" x14ac:dyDescent="0.25">
      <c r="A38" s="528" t="s">
        <v>56</v>
      </c>
      <c r="B38" s="528"/>
      <c r="C38" s="528"/>
      <c r="D38" s="528"/>
      <c r="E38" s="528"/>
      <c r="F38" s="528"/>
      <c r="G38" s="528"/>
      <c r="H38" s="528"/>
      <c r="P38" s="414"/>
      <c r="Q38" s="85"/>
      <c r="R38" s="415"/>
    </row>
    <row r="39" spans="1:28" s="6" customFormat="1" ht="23.25" customHeight="1" x14ac:dyDescent="0.25">
      <c r="A39" s="529" t="s">
        <v>556</v>
      </c>
      <c r="B39" s="529"/>
      <c r="C39" s="529"/>
      <c r="D39" s="529"/>
      <c r="E39" s="529"/>
      <c r="F39" s="529"/>
      <c r="G39" s="529"/>
      <c r="H39" s="529"/>
      <c r="I39" s="529"/>
      <c r="J39" s="529"/>
      <c r="K39" s="529"/>
      <c r="L39" s="529"/>
    </row>
    <row r="40" spans="1:28" s="6" customFormat="1" ht="11.25" customHeight="1" x14ac:dyDescent="0.25">
      <c r="A40" s="9" t="s">
        <v>57</v>
      </c>
      <c r="B40" s="9"/>
      <c r="C40" s="9"/>
      <c r="D40" s="9"/>
      <c r="E40" s="9"/>
      <c r="F40" s="9"/>
      <c r="G40" s="9"/>
    </row>
    <row r="41" spans="1:28" ht="10" customHeight="1" x14ac:dyDescent="0.25">
      <c r="A41" s="7" t="s">
        <v>527</v>
      </c>
    </row>
    <row r="42" spans="1:28" x14ac:dyDescent="0.25">
      <c r="A42" s="521"/>
      <c r="B42" s="521"/>
      <c r="C42" s="521"/>
      <c r="D42" s="521"/>
      <c r="E42" s="521"/>
      <c r="F42" s="521"/>
      <c r="G42" s="521"/>
    </row>
  </sheetData>
  <mergeCells count="7">
    <mergeCell ref="A42:G42"/>
    <mergeCell ref="A6:H6"/>
    <mergeCell ref="A8:A9"/>
    <mergeCell ref="B8:D8"/>
    <mergeCell ref="F8:H8"/>
    <mergeCell ref="A38:H38"/>
    <mergeCell ref="A39:L3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8"/>
  <sheetViews>
    <sheetView zoomScaleNormal="100" workbookViewId="0">
      <selection activeCell="A4" sqref="A4:XFD4"/>
    </sheetView>
  </sheetViews>
  <sheetFormatPr defaultRowHeight="12.5" x14ac:dyDescent="0.25"/>
  <cols>
    <col min="1" max="1" width="21.81640625" customWidth="1"/>
    <col min="2" max="2" width="12.453125" customWidth="1"/>
    <col min="3" max="3" width="11.453125" customWidth="1"/>
    <col min="4" max="4" width="12.26953125" customWidth="1"/>
    <col min="5" max="5" width="11.453125" customWidth="1"/>
    <col min="6" max="6" width="13" customWidth="1"/>
    <col min="7" max="7" width="12.1796875" customWidth="1"/>
    <col min="8" max="8" width="10.1796875" bestFit="1" customWidth="1"/>
    <col min="9" max="9" width="11.453125" customWidth="1"/>
    <col min="10" max="10" width="9.7265625" customWidth="1"/>
    <col min="11" max="11" width="15.453125" customWidth="1"/>
    <col min="12" max="12" width="12.7265625" bestFit="1" customWidth="1"/>
    <col min="13" max="13" width="12.1796875" customWidth="1"/>
    <col min="14" max="14" width="10.1796875" bestFit="1" customWidth="1"/>
  </cols>
  <sheetData>
    <row r="4" spans="1:10" x14ac:dyDescent="0.25">
      <c r="A4" s="165" t="s">
        <v>180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x14ac:dyDescent="0.25">
      <c r="A5" s="165" t="s">
        <v>181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0" x14ac:dyDescent="0.25">
      <c r="A6" s="166" t="s">
        <v>528</v>
      </c>
      <c r="B6" s="166"/>
      <c r="C6" s="166"/>
      <c r="D6" s="166"/>
      <c r="E6" s="166"/>
      <c r="F6" s="166"/>
      <c r="G6" s="167"/>
      <c r="H6" s="167"/>
      <c r="I6" s="167"/>
      <c r="J6" s="167"/>
    </row>
    <row r="7" spans="1:10" ht="4.9000000000000004" customHeight="1" x14ac:dyDescent="0.25">
      <c r="A7" s="168"/>
      <c r="B7" s="168"/>
      <c r="C7" s="168"/>
      <c r="D7" s="168"/>
      <c r="E7" s="168"/>
      <c r="F7" s="168"/>
      <c r="G7" s="168"/>
      <c r="H7" s="168"/>
      <c r="I7" s="168"/>
      <c r="J7" s="168"/>
    </row>
    <row r="8" spans="1:10" x14ac:dyDescent="0.25">
      <c r="A8" s="532" t="s">
        <v>182</v>
      </c>
      <c r="B8" s="534" t="s">
        <v>183</v>
      </c>
      <c r="C8" s="534"/>
      <c r="D8" s="534"/>
      <c r="E8" s="534"/>
      <c r="F8" s="534"/>
      <c r="G8" s="534" t="s">
        <v>184</v>
      </c>
      <c r="H8" s="534"/>
      <c r="I8" s="534"/>
      <c r="J8" s="530" t="s">
        <v>185</v>
      </c>
    </row>
    <row r="9" spans="1:10" ht="27" x14ac:dyDescent="0.25">
      <c r="A9" s="533"/>
      <c r="B9" s="169" t="s">
        <v>186</v>
      </c>
      <c r="C9" s="169" t="s">
        <v>187</v>
      </c>
      <c r="D9" s="170" t="s">
        <v>188</v>
      </c>
      <c r="E9" s="169" t="s">
        <v>189</v>
      </c>
      <c r="F9" s="169" t="s">
        <v>20</v>
      </c>
      <c r="G9" s="169" t="s">
        <v>190</v>
      </c>
      <c r="H9" s="170" t="s">
        <v>191</v>
      </c>
      <c r="I9" s="169" t="s">
        <v>20</v>
      </c>
      <c r="J9" s="531"/>
    </row>
    <row r="10" spans="1:10" ht="8.25" customHeight="1" x14ac:dyDescent="0.25">
      <c r="A10" s="172"/>
      <c r="B10" s="171"/>
      <c r="C10" s="171"/>
      <c r="D10" s="171"/>
      <c r="E10" s="171"/>
      <c r="F10" s="171"/>
      <c r="G10" s="171"/>
      <c r="H10" s="171"/>
      <c r="I10" s="171"/>
      <c r="J10" s="171"/>
    </row>
    <row r="11" spans="1:10" ht="9.75" customHeight="1" x14ac:dyDescent="0.25">
      <c r="A11" s="173">
        <v>2012</v>
      </c>
      <c r="B11" s="174">
        <v>37078274</v>
      </c>
      <c r="C11" s="174">
        <v>99537</v>
      </c>
      <c r="D11" s="174">
        <v>4667418</v>
      </c>
      <c r="E11" s="174">
        <v>154757</v>
      </c>
      <c r="F11" s="174">
        <v>41999986</v>
      </c>
      <c r="G11" s="174">
        <v>6482796</v>
      </c>
      <c r="H11" s="174">
        <v>358768</v>
      </c>
      <c r="I11" s="174">
        <v>6841564</v>
      </c>
      <c r="J11" s="174">
        <v>351692</v>
      </c>
    </row>
    <row r="12" spans="1:10" ht="9.75" customHeight="1" x14ac:dyDescent="0.25">
      <c r="A12" s="173">
        <v>2013</v>
      </c>
      <c r="B12" s="174">
        <v>36962934</v>
      </c>
      <c r="C12" s="174">
        <v>98551</v>
      </c>
      <c r="D12" s="174">
        <v>4618886</v>
      </c>
      <c r="E12" s="174">
        <v>149563</v>
      </c>
      <c r="F12" s="174">
        <v>41829934</v>
      </c>
      <c r="G12" s="174">
        <v>6481770</v>
      </c>
      <c r="H12" s="174">
        <v>354299</v>
      </c>
      <c r="I12" s="174">
        <v>6836069</v>
      </c>
      <c r="J12" s="174">
        <v>347137</v>
      </c>
    </row>
    <row r="13" spans="1:10" ht="9.75" customHeight="1" x14ac:dyDescent="0.25">
      <c r="A13" s="173">
        <v>2014</v>
      </c>
      <c r="B13" s="174">
        <v>37080753</v>
      </c>
      <c r="C13" s="174">
        <v>97914</v>
      </c>
      <c r="D13" s="174">
        <v>4617167</v>
      </c>
      <c r="E13" s="174">
        <v>150086</v>
      </c>
      <c r="F13" s="174">
        <v>41945920</v>
      </c>
      <c r="G13" s="174">
        <v>6505620</v>
      </c>
      <c r="H13" s="174">
        <v>350892</v>
      </c>
      <c r="I13" s="174">
        <v>6856512</v>
      </c>
      <c r="J13" s="174">
        <v>348034</v>
      </c>
    </row>
    <row r="14" spans="1:10" ht="9.75" customHeight="1" x14ac:dyDescent="0.25">
      <c r="A14" s="173">
        <v>2015</v>
      </c>
      <c r="B14" s="174">
        <v>37351233</v>
      </c>
      <c r="C14" s="174">
        <v>97991</v>
      </c>
      <c r="D14" s="174">
        <v>4638852</v>
      </c>
      <c r="E14" s="174">
        <v>153858</v>
      </c>
      <c r="F14" s="174">
        <v>42241934</v>
      </c>
      <c r="G14" s="174">
        <v>6543612</v>
      </c>
      <c r="H14" s="174">
        <v>348461</v>
      </c>
      <c r="I14" s="174">
        <v>6892073</v>
      </c>
      <c r="J14" s="174">
        <v>354486</v>
      </c>
    </row>
    <row r="15" spans="1:10" ht="9.75" customHeight="1" x14ac:dyDescent="0.25">
      <c r="A15" s="173">
        <v>2016</v>
      </c>
      <c r="B15" s="174">
        <v>37876138</v>
      </c>
      <c r="C15" s="174">
        <v>97817</v>
      </c>
      <c r="D15" s="174">
        <v>4725999</v>
      </c>
      <c r="E15" s="174">
        <v>162092</v>
      </c>
      <c r="F15" s="174">
        <v>42862046</v>
      </c>
      <c r="G15" s="174">
        <v>6606844</v>
      </c>
      <c r="H15" s="174">
        <v>347558</v>
      </c>
      <c r="I15" s="174">
        <v>6954402</v>
      </c>
      <c r="J15" s="174">
        <v>365427</v>
      </c>
    </row>
    <row r="16" spans="1:10" ht="9.75" customHeight="1" x14ac:dyDescent="0.25">
      <c r="A16" s="173">
        <v>2017</v>
      </c>
      <c r="B16" s="174">
        <v>38520321</v>
      </c>
      <c r="C16" s="174">
        <v>99100</v>
      </c>
      <c r="D16" s="174">
        <v>4805437</v>
      </c>
      <c r="E16" s="174">
        <v>173057</v>
      </c>
      <c r="F16" s="174">
        <v>43597915</v>
      </c>
      <c r="G16" s="174">
        <v>6689911</v>
      </c>
      <c r="H16" s="174">
        <v>343957</v>
      </c>
      <c r="I16" s="174">
        <v>7033868</v>
      </c>
      <c r="J16" s="174">
        <v>379564</v>
      </c>
    </row>
    <row r="17" spans="1:14" s="483" customFormat="1" ht="9.75" customHeight="1" x14ac:dyDescent="0.25">
      <c r="A17" s="173">
        <v>2018</v>
      </c>
      <c r="B17" s="174">
        <v>39018170</v>
      </c>
      <c r="C17" s="174">
        <v>100042</v>
      </c>
      <c r="D17" s="174">
        <v>4866782</v>
      </c>
      <c r="E17" s="174">
        <v>183732</v>
      </c>
      <c r="F17" s="174">
        <v>44168726</v>
      </c>
      <c r="G17" s="174">
        <v>6780733</v>
      </c>
      <c r="H17" s="174">
        <v>339609</v>
      </c>
      <c r="I17" s="174">
        <v>7120342</v>
      </c>
      <c r="J17" s="174">
        <v>393302</v>
      </c>
    </row>
    <row r="18" spans="1:14" ht="9.75" customHeight="1" x14ac:dyDescent="0.25">
      <c r="A18" s="173">
        <v>2019</v>
      </c>
      <c r="B18" s="174">
        <v>39545232</v>
      </c>
      <c r="C18" s="174">
        <v>100149</v>
      </c>
      <c r="D18" s="174">
        <v>4929071</v>
      </c>
      <c r="E18" s="174">
        <v>190303</v>
      </c>
      <c r="F18" s="174">
        <v>44764755</v>
      </c>
      <c r="G18" s="174">
        <v>6896048</v>
      </c>
      <c r="H18" s="174">
        <v>335075</v>
      </c>
      <c r="I18" s="174">
        <v>7231123</v>
      </c>
      <c r="J18" s="174">
        <v>405421</v>
      </c>
    </row>
    <row r="19" spans="1:14" ht="9.75" customHeight="1" x14ac:dyDescent="0.25">
      <c r="A19" s="173">
        <v>2020</v>
      </c>
      <c r="B19" s="174">
        <v>39717874</v>
      </c>
      <c r="C19" s="174">
        <v>99883</v>
      </c>
      <c r="D19" s="174">
        <v>4986455</v>
      </c>
      <c r="E19" s="174">
        <v>195469</v>
      </c>
      <c r="F19" s="174">
        <v>44999681</v>
      </c>
      <c r="G19" s="174">
        <v>7003618</v>
      </c>
      <c r="H19" s="174">
        <v>332220</v>
      </c>
      <c r="I19" s="174">
        <v>7335838</v>
      </c>
      <c r="J19" s="174">
        <v>414820</v>
      </c>
    </row>
    <row r="20" spans="1:14" ht="9.75" customHeight="1" x14ac:dyDescent="0.25">
      <c r="A20" s="173">
        <v>2021</v>
      </c>
      <c r="B20" s="174">
        <v>39822723</v>
      </c>
      <c r="C20" s="174">
        <v>100199</v>
      </c>
      <c r="D20" s="174">
        <v>5074038</v>
      </c>
      <c r="E20" s="174">
        <v>205086</v>
      </c>
      <c r="F20" s="174">
        <v>45202046</v>
      </c>
      <c r="G20" s="174">
        <v>7152760</v>
      </c>
      <c r="H20" s="174">
        <v>330421</v>
      </c>
      <c r="I20" s="174">
        <v>7483181</v>
      </c>
      <c r="J20" s="174">
        <v>429252</v>
      </c>
    </row>
    <row r="21" spans="1:14" ht="9.75" customHeight="1" x14ac:dyDescent="0.25">
      <c r="A21" s="173">
        <v>2022</v>
      </c>
      <c r="B21" s="174">
        <v>40229066</v>
      </c>
      <c r="C21" s="174">
        <v>100077</v>
      </c>
      <c r="D21" s="174">
        <v>5161693</v>
      </c>
      <c r="E21" s="174">
        <v>213863</v>
      </c>
      <c r="F21" s="174">
        <f t="shared" ref="F21" si="0">SUM(B21:E21)</f>
        <v>45704699</v>
      </c>
      <c r="G21" s="174">
        <v>7305319</v>
      </c>
      <c r="H21" s="174">
        <v>330307</v>
      </c>
      <c r="I21" s="174">
        <f t="shared" ref="I21" si="1">SUM(G21:H21)</f>
        <v>7635626</v>
      </c>
      <c r="J21" s="174">
        <v>445156</v>
      </c>
    </row>
    <row r="22" spans="1:14" ht="12" customHeight="1" x14ac:dyDescent="0.25">
      <c r="A22" s="175"/>
      <c r="B22" s="535" t="s">
        <v>555</v>
      </c>
      <c r="C22" s="535"/>
      <c r="D22" s="535"/>
      <c r="E22" s="535"/>
      <c r="F22" s="535"/>
      <c r="G22" s="535"/>
      <c r="H22" s="535"/>
      <c r="I22" s="535"/>
      <c r="J22" s="535"/>
    </row>
    <row r="23" spans="1:14" ht="1.9" customHeight="1" x14ac:dyDescent="0.25">
      <c r="A23" s="481"/>
      <c r="B23" s="481"/>
      <c r="C23" s="481"/>
      <c r="D23" s="481"/>
      <c r="E23" s="481"/>
      <c r="F23" s="481"/>
      <c r="G23" s="481"/>
      <c r="H23" s="481"/>
      <c r="I23" s="481"/>
      <c r="J23" s="481"/>
    </row>
    <row r="24" spans="1:14" ht="10.5" customHeight="1" x14ac:dyDescent="0.25">
      <c r="A24" s="175" t="s">
        <v>67</v>
      </c>
      <c r="B24" s="484">
        <v>2997121</v>
      </c>
      <c r="C24" s="484">
        <v>5537</v>
      </c>
      <c r="D24" s="484">
        <v>413376</v>
      </c>
      <c r="E24" s="484">
        <v>13966</v>
      </c>
      <c r="F24" s="484">
        <f t="shared" ref="F24:F45" si="2">B24+C24+D24+E24</f>
        <v>3430000</v>
      </c>
      <c r="G24" s="484">
        <v>506794</v>
      </c>
      <c r="H24" s="484">
        <v>20674</v>
      </c>
      <c r="I24" s="484">
        <f t="shared" ref="I24:I45" si="3">G24+H24</f>
        <v>527468</v>
      </c>
      <c r="J24" s="484">
        <v>29008</v>
      </c>
      <c r="K24" s="485"/>
      <c r="L24" s="484"/>
      <c r="M24" s="486"/>
      <c r="N24" s="486"/>
    </row>
    <row r="25" spans="1:14" ht="10.5" customHeight="1" x14ac:dyDescent="0.25">
      <c r="A25" s="175" t="s">
        <v>68</v>
      </c>
      <c r="B25" s="484">
        <v>282019</v>
      </c>
      <c r="C25" s="484">
        <v>250</v>
      </c>
      <c r="D25" s="484">
        <v>72020</v>
      </c>
      <c r="E25" s="484">
        <v>259</v>
      </c>
      <c r="F25" s="484">
        <f t="shared" si="2"/>
        <v>354548</v>
      </c>
      <c r="G25" s="484">
        <v>17773</v>
      </c>
      <c r="H25" s="484">
        <v>3649</v>
      </c>
      <c r="I25" s="484">
        <f t="shared" si="3"/>
        <v>21422</v>
      </c>
      <c r="J25" s="484">
        <v>646</v>
      </c>
      <c r="K25" s="485"/>
      <c r="L25" s="484"/>
      <c r="M25" s="484"/>
      <c r="N25" s="486"/>
    </row>
    <row r="26" spans="1:14" ht="10.5" customHeight="1" x14ac:dyDescent="0.25">
      <c r="A26" s="175" t="s">
        <v>69</v>
      </c>
      <c r="B26" s="484">
        <v>847692</v>
      </c>
      <c r="C26" s="484">
        <v>2473</v>
      </c>
      <c r="D26" s="484">
        <v>107194</v>
      </c>
      <c r="E26" s="484">
        <v>3421</v>
      </c>
      <c r="F26" s="484">
        <f t="shared" si="2"/>
        <v>960780</v>
      </c>
      <c r="G26" s="484">
        <v>426438</v>
      </c>
      <c r="H26" s="484">
        <v>14483</v>
      </c>
      <c r="I26" s="484">
        <f t="shared" si="3"/>
        <v>440921</v>
      </c>
      <c r="J26" s="484">
        <v>6896</v>
      </c>
      <c r="K26" s="485"/>
      <c r="L26" s="484"/>
      <c r="M26" s="484"/>
      <c r="N26" s="486"/>
    </row>
    <row r="27" spans="1:14" ht="10.5" customHeight="1" x14ac:dyDescent="0.25">
      <c r="A27" s="175" t="s">
        <v>70</v>
      </c>
      <c r="B27" s="484">
        <v>6374904</v>
      </c>
      <c r="C27" s="484">
        <v>10851</v>
      </c>
      <c r="D27" s="484">
        <v>755901</v>
      </c>
      <c r="E27" s="484">
        <v>32458</v>
      </c>
      <c r="F27" s="484">
        <f t="shared" si="2"/>
        <v>7174114</v>
      </c>
      <c r="G27" s="484">
        <v>1201312</v>
      </c>
      <c r="H27" s="484">
        <v>28232</v>
      </c>
      <c r="I27" s="484">
        <f t="shared" si="3"/>
        <v>1229544</v>
      </c>
      <c r="J27" s="484">
        <v>67748</v>
      </c>
      <c r="K27" s="485"/>
      <c r="L27" s="484"/>
      <c r="M27" s="484"/>
      <c r="N27" s="486"/>
    </row>
    <row r="28" spans="1:14" ht="10.5" customHeight="1" x14ac:dyDescent="0.25">
      <c r="A28" s="175" t="s">
        <v>192</v>
      </c>
      <c r="B28" s="484">
        <v>1320718</v>
      </c>
      <c r="C28" s="484">
        <v>2493</v>
      </c>
      <c r="D28" s="484">
        <v>221147</v>
      </c>
      <c r="E28" s="484">
        <v>7907</v>
      </c>
      <c r="F28" s="484">
        <f t="shared" si="2"/>
        <v>1552265</v>
      </c>
      <c r="G28" s="484">
        <v>136159</v>
      </c>
      <c r="H28" s="484">
        <v>8198</v>
      </c>
      <c r="I28" s="484">
        <f t="shared" si="3"/>
        <v>144357</v>
      </c>
      <c r="J28" s="484">
        <v>17836</v>
      </c>
      <c r="K28" s="485"/>
      <c r="L28" s="484"/>
      <c r="M28" s="484"/>
      <c r="N28" s="486"/>
    </row>
    <row r="29" spans="1:14" ht="12.75" customHeight="1" x14ac:dyDescent="0.25">
      <c r="A29" s="175" t="s">
        <v>269</v>
      </c>
      <c r="B29" s="484">
        <v>491628</v>
      </c>
      <c r="C29" s="484">
        <v>1166</v>
      </c>
      <c r="D29" s="484">
        <v>73403</v>
      </c>
      <c r="E29" s="484">
        <v>3823</v>
      </c>
      <c r="F29" s="484">
        <f t="shared" si="2"/>
        <v>570020</v>
      </c>
      <c r="G29" s="484">
        <v>67313</v>
      </c>
      <c r="H29" s="484">
        <v>2116</v>
      </c>
      <c r="I29" s="484">
        <f t="shared" si="3"/>
        <v>69429</v>
      </c>
      <c r="J29" s="484">
        <v>6723</v>
      </c>
      <c r="K29" s="485"/>
      <c r="L29" s="484"/>
      <c r="M29" s="486"/>
      <c r="N29" s="486"/>
    </row>
    <row r="30" spans="1:14" ht="11.25" customHeight="1" x14ac:dyDescent="0.25">
      <c r="A30" s="175" t="s">
        <v>73</v>
      </c>
      <c r="B30" s="484">
        <v>829090</v>
      </c>
      <c r="C30" s="484">
        <v>1327</v>
      </c>
      <c r="D30" s="484">
        <v>147744</v>
      </c>
      <c r="E30" s="484">
        <v>4084</v>
      </c>
      <c r="F30" s="484">
        <f t="shared" si="2"/>
        <v>982245</v>
      </c>
      <c r="G30" s="484">
        <v>68846</v>
      </c>
      <c r="H30" s="484">
        <v>6082</v>
      </c>
      <c r="I30" s="484">
        <f t="shared" si="3"/>
        <v>74928</v>
      </c>
      <c r="J30" s="484">
        <v>11113</v>
      </c>
      <c r="K30" s="485"/>
      <c r="L30" s="484"/>
      <c r="M30" s="486"/>
      <c r="N30" s="486"/>
    </row>
    <row r="31" spans="1:14" ht="10.5" customHeight="1" x14ac:dyDescent="0.25">
      <c r="A31" s="175" t="s">
        <v>74</v>
      </c>
      <c r="B31" s="484">
        <v>3265239</v>
      </c>
      <c r="C31" s="484">
        <v>6927</v>
      </c>
      <c r="D31" s="484">
        <v>436002</v>
      </c>
      <c r="E31" s="484">
        <v>23539</v>
      </c>
      <c r="F31" s="484">
        <f t="shared" si="2"/>
        <v>3731707</v>
      </c>
      <c r="G31" s="484">
        <v>541999</v>
      </c>
      <c r="H31" s="484">
        <v>11638</v>
      </c>
      <c r="I31" s="484">
        <f t="shared" si="3"/>
        <v>553637</v>
      </c>
      <c r="J31" s="484">
        <v>47702</v>
      </c>
      <c r="K31" s="485"/>
      <c r="L31" s="484"/>
      <c r="M31" s="486"/>
      <c r="N31" s="486"/>
    </row>
    <row r="32" spans="1:14" ht="10.5" customHeight="1" x14ac:dyDescent="0.25">
      <c r="A32" s="175" t="s">
        <v>75</v>
      </c>
      <c r="B32" s="484">
        <v>821675</v>
      </c>
      <c r="C32" s="484">
        <v>1712</v>
      </c>
      <c r="D32" s="484">
        <v>102680</v>
      </c>
      <c r="E32" s="484">
        <v>4085</v>
      </c>
      <c r="F32" s="484">
        <f t="shared" si="2"/>
        <v>930152</v>
      </c>
      <c r="G32" s="484">
        <v>157955</v>
      </c>
      <c r="H32" s="484">
        <v>4675</v>
      </c>
      <c r="I32" s="484">
        <f t="shared" si="3"/>
        <v>162630</v>
      </c>
      <c r="J32" s="484">
        <v>8986</v>
      </c>
      <c r="K32" s="485"/>
      <c r="L32" s="484"/>
      <c r="M32" s="486"/>
      <c r="N32" s="486"/>
    </row>
    <row r="33" spans="1:14" ht="10.5" customHeight="1" x14ac:dyDescent="0.25">
      <c r="A33" s="175" t="s">
        <v>76</v>
      </c>
      <c r="B33" s="484">
        <v>3031429</v>
      </c>
      <c r="C33" s="484">
        <v>6199</v>
      </c>
      <c r="D33" s="484">
        <v>434294</v>
      </c>
      <c r="E33" s="484">
        <v>18019</v>
      </c>
      <c r="F33" s="484">
        <f t="shared" si="2"/>
        <v>3489941</v>
      </c>
      <c r="G33" s="484">
        <v>578409</v>
      </c>
      <c r="H33" s="484">
        <v>13019</v>
      </c>
      <c r="I33" s="484">
        <f t="shared" si="3"/>
        <v>591428</v>
      </c>
      <c r="J33" s="484">
        <v>37098</v>
      </c>
      <c r="K33" s="485"/>
      <c r="L33" s="484"/>
      <c r="M33" s="486"/>
      <c r="N33" s="486"/>
    </row>
    <row r="34" spans="1:14" ht="10.5" customHeight="1" x14ac:dyDescent="0.25">
      <c r="A34" s="175" t="s">
        <v>77</v>
      </c>
      <c r="B34" s="484">
        <v>2693948</v>
      </c>
      <c r="C34" s="484">
        <v>5879</v>
      </c>
      <c r="D34" s="484">
        <v>366709</v>
      </c>
      <c r="E34" s="484">
        <v>8528</v>
      </c>
      <c r="F34" s="484">
        <f t="shared" si="2"/>
        <v>3075064</v>
      </c>
      <c r="G34" s="484">
        <v>592409</v>
      </c>
      <c r="H34" s="484">
        <v>27283</v>
      </c>
      <c r="I34" s="484">
        <f t="shared" si="3"/>
        <v>619692</v>
      </c>
      <c r="J34" s="484">
        <v>19710</v>
      </c>
      <c r="K34" s="483"/>
      <c r="L34" s="484"/>
      <c r="M34" s="484"/>
      <c r="N34" s="486"/>
    </row>
    <row r="35" spans="1:14" ht="10.5" customHeight="1" x14ac:dyDescent="0.25">
      <c r="A35" s="175" t="s">
        <v>78</v>
      </c>
      <c r="B35" s="484">
        <v>652771</v>
      </c>
      <c r="C35" s="484">
        <v>1502</v>
      </c>
      <c r="D35" s="484">
        <v>83384</v>
      </c>
      <c r="E35" s="484">
        <v>4199</v>
      </c>
      <c r="F35" s="484">
        <f t="shared" si="2"/>
        <v>741856</v>
      </c>
      <c r="G35" s="484">
        <v>103401</v>
      </c>
      <c r="H35" s="484">
        <v>7011</v>
      </c>
      <c r="I35" s="484">
        <f t="shared" si="3"/>
        <v>110412</v>
      </c>
      <c r="J35" s="484">
        <v>8815</v>
      </c>
      <c r="K35" s="483"/>
      <c r="L35" s="484"/>
      <c r="M35" s="484"/>
      <c r="N35" s="486"/>
    </row>
    <row r="36" spans="1:14" ht="10.5" customHeight="1" x14ac:dyDescent="0.25">
      <c r="A36" s="175" t="s">
        <v>79</v>
      </c>
      <c r="B36" s="484">
        <v>1054742</v>
      </c>
      <c r="C36" s="484">
        <v>2826</v>
      </c>
      <c r="D36" s="484">
        <v>145298</v>
      </c>
      <c r="E36" s="484">
        <v>4561</v>
      </c>
      <c r="F36" s="484">
        <f t="shared" si="2"/>
        <v>1207427</v>
      </c>
      <c r="G36" s="484">
        <v>221757</v>
      </c>
      <c r="H36" s="484">
        <v>6645</v>
      </c>
      <c r="I36" s="484">
        <f t="shared" si="3"/>
        <v>228402</v>
      </c>
      <c r="J36" s="484">
        <v>9983</v>
      </c>
      <c r="K36" s="483"/>
      <c r="L36" s="484"/>
      <c r="M36" s="484"/>
      <c r="N36" s="486"/>
    </row>
    <row r="37" spans="1:14" ht="10.5" customHeight="1" x14ac:dyDescent="0.25">
      <c r="A37" s="175" t="s">
        <v>80</v>
      </c>
      <c r="B37" s="484">
        <v>3937061</v>
      </c>
      <c r="C37" s="484">
        <v>12004</v>
      </c>
      <c r="D37" s="484">
        <v>413327</v>
      </c>
      <c r="E37" s="484">
        <v>15826</v>
      </c>
      <c r="F37" s="484">
        <f t="shared" si="2"/>
        <v>4378218</v>
      </c>
      <c r="G37" s="484">
        <v>701231</v>
      </c>
      <c r="H37" s="484">
        <v>20923</v>
      </c>
      <c r="I37" s="484">
        <f t="shared" si="3"/>
        <v>722154</v>
      </c>
      <c r="J37" s="484">
        <v>29103</v>
      </c>
      <c r="K37" s="483"/>
      <c r="L37" s="484"/>
      <c r="M37" s="484"/>
      <c r="N37" s="486"/>
    </row>
    <row r="38" spans="1:14" ht="10.5" customHeight="1" x14ac:dyDescent="0.25">
      <c r="A38" s="175" t="s">
        <v>81</v>
      </c>
      <c r="B38" s="484">
        <v>913702</v>
      </c>
      <c r="C38" s="484">
        <v>3146</v>
      </c>
      <c r="D38" s="484">
        <v>134214</v>
      </c>
      <c r="E38" s="484">
        <v>5204</v>
      </c>
      <c r="F38" s="484">
        <f t="shared" si="2"/>
        <v>1056266</v>
      </c>
      <c r="G38" s="484">
        <v>156429</v>
      </c>
      <c r="H38" s="484">
        <v>7900</v>
      </c>
      <c r="I38" s="484">
        <f t="shared" si="3"/>
        <v>164329</v>
      </c>
      <c r="J38" s="484">
        <v>10938</v>
      </c>
      <c r="K38" s="483"/>
      <c r="L38" s="484"/>
      <c r="M38" s="484"/>
      <c r="N38" s="486"/>
    </row>
    <row r="39" spans="1:14" ht="10.5" customHeight="1" x14ac:dyDescent="0.25">
      <c r="A39" s="175" t="s">
        <v>82</v>
      </c>
      <c r="B39" s="484">
        <v>217621</v>
      </c>
      <c r="C39" s="484">
        <v>1158</v>
      </c>
      <c r="D39" s="484">
        <v>39393</v>
      </c>
      <c r="E39" s="484">
        <v>1671</v>
      </c>
      <c r="F39" s="484">
        <f t="shared" si="2"/>
        <v>259843</v>
      </c>
      <c r="G39" s="484">
        <v>34352</v>
      </c>
      <c r="H39" s="484">
        <v>2662</v>
      </c>
      <c r="I39" s="484">
        <f t="shared" si="3"/>
        <v>37014</v>
      </c>
      <c r="J39" s="484">
        <v>3117</v>
      </c>
      <c r="K39" s="483"/>
      <c r="L39" s="484"/>
      <c r="M39" s="484"/>
      <c r="N39" s="486"/>
    </row>
    <row r="40" spans="1:14" ht="10.5" customHeight="1" x14ac:dyDescent="0.25">
      <c r="A40" s="175" t="s">
        <v>83</v>
      </c>
      <c r="B40" s="484">
        <v>3672772</v>
      </c>
      <c r="C40" s="484">
        <v>10941</v>
      </c>
      <c r="D40" s="484">
        <v>408441</v>
      </c>
      <c r="E40" s="484">
        <v>30540</v>
      </c>
      <c r="F40" s="484">
        <f t="shared" si="2"/>
        <v>4122694</v>
      </c>
      <c r="G40" s="484">
        <v>676154</v>
      </c>
      <c r="H40" s="484">
        <v>37890</v>
      </c>
      <c r="I40" s="484">
        <f t="shared" si="3"/>
        <v>714044</v>
      </c>
      <c r="J40" s="484">
        <v>57876</v>
      </c>
      <c r="K40" s="483"/>
      <c r="L40" s="484"/>
      <c r="M40" s="486"/>
      <c r="N40" s="486"/>
    </row>
    <row r="41" spans="1:14" ht="10.5" customHeight="1" x14ac:dyDescent="0.25">
      <c r="A41" s="175" t="s">
        <v>84</v>
      </c>
      <c r="B41" s="484">
        <v>2487037</v>
      </c>
      <c r="C41" s="484">
        <v>7847</v>
      </c>
      <c r="D41" s="484">
        <v>298298</v>
      </c>
      <c r="E41" s="484">
        <v>13444</v>
      </c>
      <c r="F41" s="484">
        <f t="shared" si="2"/>
        <v>2806626</v>
      </c>
      <c r="G41" s="484">
        <v>353275</v>
      </c>
      <c r="H41" s="484">
        <v>30651</v>
      </c>
      <c r="I41" s="484">
        <f t="shared" si="3"/>
        <v>383926</v>
      </c>
      <c r="J41" s="484">
        <v>26129</v>
      </c>
      <c r="K41" s="483"/>
      <c r="L41" s="484"/>
      <c r="M41" s="486"/>
      <c r="N41" s="486"/>
    </row>
    <row r="42" spans="1:14" ht="10.5" customHeight="1" x14ac:dyDescent="0.25">
      <c r="A42" s="175" t="s">
        <v>85</v>
      </c>
      <c r="B42" s="484">
        <v>386908</v>
      </c>
      <c r="C42" s="484">
        <v>1997</v>
      </c>
      <c r="D42" s="484">
        <v>60353</v>
      </c>
      <c r="E42" s="484">
        <v>3019</v>
      </c>
      <c r="F42" s="484">
        <f t="shared" si="2"/>
        <v>452277</v>
      </c>
      <c r="G42" s="484">
        <v>43212</v>
      </c>
      <c r="H42" s="484">
        <v>3986</v>
      </c>
      <c r="I42" s="484">
        <f t="shared" si="3"/>
        <v>47198</v>
      </c>
      <c r="J42" s="484">
        <v>5911</v>
      </c>
      <c r="K42" s="483"/>
      <c r="L42" s="484"/>
      <c r="M42" s="486"/>
      <c r="N42" s="486"/>
    </row>
    <row r="43" spans="1:14" ht="10.5" customHeight="1" x14ac:dyDescent="0.25">
      <c r="A43" s="175" t="s">
        <v>86</v>
      </c>
      <c r="B43" s="484">
        <v>1357152</v>
      </c>
      <c r="C43" s="484">
        <v>4901</v>
      </c>
      <c r="D43" s="484">
        <v>185748</v>
      </c>
      <c r="E43" s="484">
        <v>7761</v>
      </c>
      <c r="F43" s="484">
        <f t="shared" si="2"/>
        <v>1555562</v>
      </c>
      <c r="G43" s="484">
        <v>164602</v>
      </c>
      <c r="H43" s="484">
        <v>24794</v>
      </c>
      <c r="I43" s="484">
        <f t="shared" si="3"/>
        <v>189396</v>
      </c>
      <c r="J43" s="484">
        <v>13239</v>
      </c>
      <c r="K43" s="483"/>
      <c r="L43" s="487"/>
      <c r="M43" s="486"/>
      <c r="N43" s="486"/>
    </row>
    <row r="44" spans="1:14" ht="10.5" customHeight="1" x14ac:dyDescent="0.25">
      <c r="A44" s="175" t="s">
        <v>87</v>
      </c>
      <c r="B44" s="484">
        <v>3473139</v>
      </c>
      <c r="C44" s="484">
        <v>7591</v>
      </c>
      <c r="D44" s="484">
        <v>436642</v>
      </c>
      <c r="E44" s="484">
        <v>17095</v>
      </c>
      <c r="F44" s="484">
        <f t="shared" si="2"/>
        <v>3934467</v>
      </c>
      <c r="G44" s="484">
        <v>738874</v>
      </c>
      <c r="H44" s="484">
        <v>40739</v>
      </c>
      <c r="I44" s="484">
        <f t="shared" si="3"/>
        <v>779613</v>
      </c>
      <c r="J44" s="484">
        <v>40829</v>
      </c>
      <c r="K44" s="483"/>
      <c r="L44" s="487"/>
      <c r="M44" s="486"/>
      <c r="N44" s="486"/>
    </row>
    <row r="45" spans="1:14" ht="10.5" customHeight="1" x14ac:dyDescent="0.25">
      <c r="A45" s="175" t="s">
        <v>88</v>
      </c>
      <c r="B45" s="484">
        <v>1111711</v>
      </c>
      <c r="C45" s="484">
        <v>3781</v>
      </c>
      <c r="D45" s="484">
        <v>173640</v>
      </c>
      <c r="E45" s="484">
        <v>5437</v>
      </c>
      <c r="F45" s="484">
        <f t="shared" si="2"/>
        <v>1294569</v>
      </c>
      <c r="G45" s="484">
        <v>143706</v>
      </c>
      <c r="H45" s="484">
        <v>14320</v>
      </c>
      <c r="I45" s="484">
        <f t="shared" si="3"/>
        <v>158026</v>
      </c>
      <c r="J45" s="484">
        <v>16219</v>
      </c>
      <c r="K45" s="483"/>
      <c r="L45" s="487"/>
      <c r="M45" s="486"/>
      <c r="N45" s="486"/>
    </row>
    <row r="46" spans="1:14" ht="10.5" customHeight="1" x14ac:dyDescent="0.25">
      <c r="A46" s="177" t="s">
        <v>89</v>
      </c>
      <c r="B46" s="490">
        <v>10501736</v>
      </c>
      <c r="C46" s="491">
        <v>19111</v>
      </c>
      <c r="D46" s="488">
        <v>1348491</v>
      </c>
      <c r="E46" s="488">
        <v>50104</v>
      </c>
      <c r="F46" s="488">
        <v>11919442</v>
      </c>
      <c r="G46" s="488">
        <v>2152317</v>
      </c>
      <c r="H46" s="488">
        <v>67038</v>
      </c>
      <c r="I46" s="488">
        <v>2219355</v>
      </c>
      <c r="J46" s="488">
        <v>104298</v>
      </c>
      <c r="K46" s="484"/>
      <c r="L46" s="488"/>
      <c r="M46" s="483"/>
      <c r="N46" s="489"/>
    </row>
    <row r="47" spans="1:14" ht="10.5" customHeight="1" x14ac:dyDescent="0.25">
      <c r="A47" s="177" t="s">
        <v>90</v>
      </c>
      <c r="B47" s="490">
        <v>8439061</v>
      </c>
      <c r="C47" s="491">
        <v>17331</v>
      </c>
      <c r="D47" s="488">
        <v>1194123</v>
      </c>
      <c r="E47" s="488">
        <v>53550</v>
      </c>
      <c r="F47" s="488">
        <v>9704065</v>
      </c>
      <c r="G47" s="488">
        <v>1414522</v>
      </c>
      <c r="H47" s="488">
        <v>37530</v>
      </c>
      <c r="I47" s="488">
        <v>1452052</v>
      </c>
      <c r="J47" s="488">
        <v>111622</v>
      </c>
      <c r="K47" s="484"/>
      <c r="L47" s="492"/>
      <c r="M47" s="483"/>
      <c r="N47" s="489"/>
    </row>
    <row r="48" spans="1:14" ht="10.5" customHeight="1" x14ac:dyDescent="0.25">
      <c r="A48" s="177" t="s">
        <v>91</v>
      </c>
      <c r="B48" s="490">
        <v>8338522</v>
      </c>
      <c r="C48" s="491">
        <v>22211</v>
      </c>
      <c r="D48" s="492">
        <v>1008718</v>
      </c>
      <c r="E48" s="492">
        <v>33114</v>
      </c>
      <c r="F48" s="488">
        <v>9402565</v>
      </c>
      <c r="G48" s="492">
        <v>1618798</v>
      </c>
      <c r="H48" s="488">
        <v>61862</v>
      </c>
      <c r="I48" s="492">
        <v>1680660</v>
      </c>
      <c r="J48" s="488">
        <v>67611</v>
      </c>
      <c r="K48" s="484"/>
      <c r="L48" s="488"/>
      <c r="M48" s="483"/>
      <c r="N48" s="489"/>
    </row>
    <row r="49" spans="1:14" ht="10.5" customHeight="1" x14ac:dyDescent="0.25">
      <c r="A49" s="177" t="s">
        <v>92</v>
      </c>
      <c r="B49" s="490">
        <v>9035192</v>
      </c>
      <c r="C49" s="491">
        <v>29990</v>
      </c>
      <c r="D49" s="488">
        <v>1126447</v>
      </c>
      <c r="E49" s="488">
        <v>61639</v>
      </c>
      <c r="F49" s="488">
        <v>10253268</v>
      </c>
      <c r="G49" s="488">
        <v>1428024</v>
      </c>
      <c r="H49" s="488">
        <v>107883</v>
      </c>
      <c r="I49" s="488">
        <v>1535907</v>
      </c>
      <c r="J49" s="488">
        <v>117210</v>
      </c>
      <c r="K49" s="484"/>
      <c r="L49" s="488"/>
      <c r="M49" s="488"/>
      <c r="N49" s="489"/>
    </row>
    <row r="50" spans="1:14" ht="10.5" customHeight="1" x14ac:dyDescent="0.25">
      <c r="A50" s="178" t="s">
        <v>93</v>
      </c>
      <c r="B50" s="490">
        <v>4584850</v>
      </c>
      <c r="C50" s="491">
        <v>11372</v>
      </c>
      <c r="D50" s="488">
        <v>610282</v>
      </c>
      <c r="E50" s="488">
        <v>22532</v>
      </c>
      <c r="F50" s="488">
        <v>5229036</v>
      </c>
      <c r="G50" s="488">
        <v>882580</v>
      </c>
      <c r="H50" s="488">
        <v>55059</v>
      </c>
      <c r="I50" s="488">
        <v>937639</v>
      </c>
      <c r="J50" s="488">
        <v>57048</v>
      </c>
      <c r="K50" s="484"/>
      <c r="L50" s="493"/>
      <c r="M50" s="488"/>
      <c r="N50" s="489"/>
    </row>
    <row r="51" spans="1:14" ht="10.5" customHeight="1" x14ac:dyDescent="0.25">
      <c r="A51" s="177" t="s">
        <v>161</v>
      </c>
      <c r="B51" s="490">
        <f>SUM(B46:B50)</f>
        <v>40899361</v>
      </c>
      <c r="C51" s="491">
        <f>SUM(C46:C50)</f>
        <v>100015</v>
      </c>
      <c r="D51" s="488">
        <f>SUM(D46:D50)</f>
        <v>5288061</v>
      </c>
      <c r="E51" s="488">
        <f>SUM(E46:E50)</f>
        <v>220939</v>
      </c>
      <c r="F51" s="488">
        <v>46508376</v>
      </c>
      <c r="G51" s="488">
        <v>7496241</v>
      </c>
      <c r="H51" s="488">
        <v>329372</v>
      </c>
      <c r="I51" s="494">
        <f>G51+H51</f>
        <v>7825613</v>
      </c>
      <c r="J51" s="494">
        <f>SUM(J46:J50)</f>
        <v>457789</v>
      </c>
      <c r="K51" s="488"/>
      <c r="N51" s="486"/>
    </row>
    <row r="52" spans="1:14" ht="10.5" customHeight="1" x14ac:dyDescent="0.25">
      <c r="A52" s="482" t="s">
        <v>193</v>
      </c>
      <c r="B52" s="487">
        <v>15868</v>
      </c>
      <c r="C52" s="486">
        <v>63</v>
      </c>
      <c r="D52" s="484">
        <v>2490</v>
      </c>
      <c r="E52" s="484">
        <v>132</v>
      </c>
      <c r="F52" s="484">
        <f>SUM(B52:E52)</f>
        <v>18553</v>
      </c>
      <c r="G52" s="484">
        <v>2667</v>
      </c>
      <c r="H52" s="484">
        <v>203</v>
      </c>
      <c r="I52" s="484">
        <v>2870</v>
      </c>
      <c r="J52" s="484">
        <v>405</v>
      </c>
      <c r="K52" s="488"/>
      <c r="L52" s="487"/>
      <c r="N52" s="486"/>
    </row>
    <row r="53" spans="1:14" s="483" customFormat="1" ht="10.5" customHeight="1" x14ac:dyDescent="0.25">
      <c r="A53" s="407" t="s">
        <v>96</v>
      </c>
      <c r="B53" s="496">
        <f>SUM(B51:B52)</f>
        <v>40915229</v>
      </c>
      <c r="C53" s="497">
        <v>100078</v>
      </c>
      <c r="D53" s="498">
        <v>5290551</v>
      </c>
      <c r="E53" s="498">
        <v>221071</v>
      </c>
      <c r="F53" s="498">
        <f>SUM(F51:F52)</f>
        <v>46526929</v>
      </c>
      <c r="G53" s="498">
        <v>7498908</v>
      </c>
      <c r="H53" s="498">
        <v>329575</v>
      </c>
      <c r="I53" s="496">
        <f>SUM(I51:I52)</f>
        <v>7828483</v>
      </c>
      <c r="J53" s="498">
        <v>458194</v>
      </c>
      <c r="K53" s="495"/>
      <c r="L53" s="487"/>
      <c r="M53" s="499"/>
      <c r="N53" s="486"/>
    </row>
    <row r="54" spans="1:14" ht="10.5" customHeight="1" x14ac:dyDescent="0.25">
      <c r="A54" s="539" t="s">
        <v>194</v>
      </c>
      <c r="B54" s="539"/>
      <c r="C54" s="486"/>
      <c r="D54" s="495"/>
      <c r="E54" s="495"/>
      <c r="F54" s="495"/>
      <c r="G54" s="495"/>
      <c r="H54" s="495"/>
      <c r="I54" s="495"/>
      <c r="J54" s="495"/>
      <c r="L54" s="487"/>
      <c r="M54" s="486"/>
      <c r="N54" s="486"/>
    </row>
    <row r="55" spans="1:14" x14ac:dyDescent="0.25">
      <c r="B55" s="536"/>
      <c r="C55" s="536"/>
      <c r="D55" s="536"/>
      <c r="E55" s="536"/>
      <c r="F55" s="536"/>
      <c r="G55" s="540"/>
      <c r="H55" s="536"/>
      <c r="I55" s="536"/>
      <c r="J55" s="537"/>
      <c r="K55" s="483"/>
      <c r="L55" s="486"/>
      <c r="M55" s="486"/>
      <c r="N55" s="486"/>
    </row>
    <row r="56" spans="1:14" x14ac:dyDescent="0.25">
      <c r="B56" s="500"/>
      <c r="C56" s="501"/>
      <c r="D56" s="501"/>
      <c r="E56" s="501"/>
      <c r="F56" s="501"/>
      <c r="G56" s="501"/>
      <c r="H56" s="501"/>
      <c r="I56" s="501"/>
      <c r="J56" s="538"/>
      <c r="K56" s="502"/>
      <c r="L56" s="486"/>
      <c r="M56" s="486"/>
      <c r="N56" s="486"/>
    </row>
    <row r="57" spans="1:14" x14ac:dyDescent="0.25">
      <c r="A57" s="175"/>
      <c r="B57" s="488"/>
      <c r="C57" s="488"/>
      <c r="D57" s="503"/>
      <c r="E57" s="488"/>
      <c r="F57" s="484"/>
      <c r="G57" s="488"/>
      <c r="H57" s="484"/>
      <c r="I57" s="484"/>
      <c r="J57" s="484"/>
      <c r="K57" s="488"/>
      <c r="L57" s="483"/>
      <c r="M57" s="483"/>
    </row>
    <row r="58" spans="1:14" ht="10.5" customHeight="1" x14ac:dyDescent="0.25">
      <c r="A58" s="176"/>
      <c r="B58" s="488"/>
      <c r="C58" s="488"/>
      <c r="D58" s="503"/>
      <c r="E58" s="488"/>
      <c r="F58" s="484"/>
      <c r="G58" s="488"/>
      <c r="H58" s="484"/>
      <c r="I58" s="484"/>
      <c r="J58" s="484"/>
      <c r="K58" s="488"/>
      <c r="L58" s="483"/>
      <c r="M58" s="483"/>
    </row>
    <row r="59" spans="1:14" ht="10.5" customHeight="1" x14ac:dyDescent="0.25">
      <c r="A59" s="176"/>
      <c r="B59" s="492"/>
      <c r="C59" s="492"/>
      <c r="D59" s="484"/>
      <c r="E59" s="492"/>
      <c r="F59" s="484"/>
      <c r="G59" s="492"/>
      <c r="H59" s="484"/>
      <c r="I59" s="484"/>
      <c r="J59" s="484"/>
      <c r="K59" s="492"/>
      <c r="L59" s="483"/>
      <c r="M59" s="483"/>
    </row>
    <row r="60" spans="1:14" x14ac:dyDescent="0.25">
      <c r="A60" s="175"/>
      <c r="B60" s="504"/>
      <c r="C60" s="488"/>
      <c r="D60" s="484"/>
      <c r="E60" s="488"/>
      <c r="F60" s="484"/>
      <c r="G60" s="488"/>
      <c r="H60" s="484"/>
      <c r="I60" s="484"/>
      <c r="J60" s="484"/>
      <c r="K60" s="488"/>
      <c r="L60" s="483"/>
      <c r="M60" s="483"/>
    </row>
    <row r="61" spans="1:14" x14ac:dyDescent="0.25">
      <c r="A61" s="175"/>
      <c r="B61" s="504"/>
      <c r="C61" s="488"/>
      <c r="D61" s="484"/>
      <c r="E61" s="488"/>
      <c r="F61" s="484"/>
      <c r="G61" s="488"/>
      <c r="H61" s="484"/>
      <c r="I61" s="484"/>
      <c r="J61" s="484"/>
      <c r="K61" s="488"/>
      <c r="L61" s="505"/>
      <c r="M61" s="483"/>
    </row>
    <row r="62" spans="1:14" x14ac:dyDescent="0.25">
      <c r="A62" s="176"/>
      <c r="B62" s="504"/>
      <c r="C62" s="488"/>
      <c r="D62" s="484"/>
      <c r="E62" s="488"/>
      <c r="F62" s="484"/>
      <c r="G62" s="488"/>
      <c r="H62" s="484"/>
      <c r="I62" s="484"/>
      <c r="J62" s="484"/>
      <c r="K62" s="488"/>
      <c r="L62" s="505"/>
      <c r="M62" s="483"/>
    </row>
    <row r="63" spans="1:14" x14ac:dyDescent="0.25">
      <c r="A63" s="176"/>
      <c r="B63" s="488"/>
      <c r="C63" s="488"/>
      <c r="D63" s="488"/>
      <c r="E63" s="488"/>
      <c r="F63" s="488"/>
      <c r="G63" s="488"/>
      <c r="H63" s="488"/>
      <c r="I63" s="488"/>
      <c r="J63" s="484"/>
      <c r="K63" s="488"/>
      <c r="L63" s="505"/>
      <c r="M63" s="483"/>
    </row>
    <row r="64" spans="1:14" ht="14" x14ac:dyDescent="0.25">
      <c r="A64" s="175"/>
      <c r="B64" s="495"/>
      <c r="C64" s="495"/>
      <c r="D64" s="495"/>
      <c r="E64" s="495"/>
      <c r="F64" s="495"/>
      <c r="G64" s="495"/>
      <c r="H64" s="495"/>
      <c r="I64" s="495"/>
      <c r="J64" s="495"/>
      <c r="K64" s="495"/>
      <c r="L64" s="505"/>
      <c r="M64" s="483"/>
    </row>
    <row r="65" spans="1:13" x14ac:dyDescent="0.25">
      <c r="A65" s="175"/>
      <c r="B65" s="536"/>
      <c r="C65" s="536"/>
      <c r="D65" s="536"/>
      <c r="E65" s="536"/>
      <c r="F65" s="536"/>
      <c r="G65" s="536"/>
      <c r="H65" s="536"/>
      <c r="I65" s="536"/>
      <c r="J65" s="537"/>
      <c r="K65" s="505"/>
      <c r="L65" s="505"/>
      <c r="M65" s="483"/>
    </row>
    <row r="66" spans="1:13" x14ac:dyDescent="0.25">
      <c r="A66" s="175"/>
      <c r="B66" s="501"/>
      <c r="C66" s="501"/>
      <c r="D66" s="501"/>
      <c r="E66" s="501"/>
      <c r="F66" s="501"/>
      <c r="G66" s="501"/>
      <c r="H66" s="501"/>
      <c r="I66" s="501"/>
      <c r="J66" s="538"/>
      <c r="K66" s="505"/>
      <c r="L66" s="505"/>
      <c r="M66" s="483"/>
    </row>
    <row r="67" spans="1:13" x14ac:dyDescent="0.25">
      <c r="A67" s="175"/>
      <c r="B67" s="174"/>
      <c r="C67" s="174"/>
      <c r="D67" s="174"/>
      <c r="E67" s="174"/>
      <c r="F67" s="174"/>
      <c r="G67" s="174"/>
      <c r="H67" s="174"/>
      <c r="I67" s="174"/>
      <c r="J67" s="174"/>
      <c r="K67" s="505"/>
      <c r="L67" s="505"/>
      <c r="M67" s="483"/>
    </row>
    <row r="68" spans="1:13" x14ac:dyDescent="0.25">
      <c r="A68" s="175"/>
      <c r="B68" s="174"/>
      <c r="C68" s="174"/>
      <c r="D68" s="174"/>
      <c r="E68" s="174"/>
      <c r="F68" s="174"/>
      <c r="G68" s="174"/>
      <c r="H68" s="174"/>
      <c r="I68" s="174"/>
      <c r="J68" s="174"/>
      <c r="K68" s="483"/>
      <c r="L68" s="483"/>
      <c r="M68" s="483"/>
    </row>
    <row r="69" spans="1:13" x14ac:dyDescent="0.25">
      <c r="A69" s="175"/>
      <c r="B69" s="174"/>
      <c r="C69" s="174"/>
      <c r="D69" s="174"/>
      <c r="E69" s="174"/>
      <c r="F69" s="174"/>
      <c r="G69" s="174"/>
      <c r="H69" s="174"/>
      <c r="I69" s="174"/>
      <c r="J69" s="174"/>
      <c r="K69" s="483"/>
      <c r="L69" s="483"/>
      <c r="M69" s="483"/>
    </row>
    <row r="70" spans="1:13" x14ac:dyDescent="0.25">
      <c r="A70" s="175"/>
      <c r="B70" s="174"/>
      <c r="C70" s="174"/>
      <c r="D70" s="174"/>
      <c r="E70" s="174"/>
      <c r="F70" s="174"/>
      <c r="G70" s="174"/>
      <c r="H70" s="174"/>
      <c r="I70" s="174"/>
      <c r="J70" s="174"/>
      <c r="K70" s="483"/>
      <c r="L70" s="483"/>
      <c r="M70" s="483"/>
    </row>
    <row r="71" spans="1:13" x14ac:dyDescent="0.25">
      <c r="A71" s="175"/>
      <c r="B71" s="174"/>
      <c r="C71" s="174"/>
      <c r="D71" s="174"/>
      <c r="E71" s="174"/>
      <c r="F71" s="174"/>
      <c r="G71" s="174"/>
      <c r="H71" s="174"/>
      <c r="I71" s="174"/>
      <c r="J71" s="174"/>
      <c r="K71" s="483"/>
      <c r="L71" s="483"/>
      <c r="M71" s="483"/>
    </row>
    <row r="72" spans="1:13" x14ac:dyDescent="0.25">
      <c r="A72" s="175"/>
      <c r="B72" s="174"/>
      <c r="C72" s="174"/>
      <c r="D72" s="174"/>
      <c r="E72" s="174"/>
      <c r="F72" s="174"/>
      <c r="G72" s="174"/>
      <c r="H72" s="174"/>
      <c r="I72" s="174"/>
      <c r="J72" s="174"/>
      <c r="K72" s="483"/>
      <c r="L72" s="483"/>
      <c r="M72" s="483"/>
    </row>
    <row r="73" spans="1:13" x14ac:dyDescent="0.25">
      <c r="A73" s="175"/>
      <c r="B73" s="174"/>
      <c r="C73" s="174"/>
      <c r="D73" s="174"/>
      <c r="E73" s="174"/>
      <c r="F73" s="174"/>
      <c r="G73" s="174"/>
      <c r="H73" s="174"/>
      <c r="I73" s="174"/>
      <c r="J73" s="174"/>
      <c r="K73" s="483"/>
      <c r="L73" s="483"/>
      <c r="M73" s="483"/>
    </row>
    <row r="74" spans="1:13" x14ac:dyDescent="0.25">
      <c r="A74" s="175"/>
      <c r="B74" s="174"/>
      <c r="C74" s="174"/>
      <c r="D74" s="174"/>
      <c r="E74" s="174"/>
      <c r="F74" s="174"/>
      <c r="G74" s="174"/>
      <c r="H74" s="174"/>
      <c r="I74" s="174"/>
      <c r="J74" s="174"/>
      <c r="K74" s="483"/>
      <c r="L74" s="483"/>
      <c r="M74" s="483"/>
    </row>
    <row r="75" spans="1:13" x14ac:dyDescent="0.25">
      <c r="A75" s="175"/>
      <c r="B75" s="536"/>
      <c r="C75" s="536"/>
      <c r="D75" s="536"/>
      <c r="E75" s="536"/>
      <c r="F75" s="536"/>
      <c r="G75" s="536"/>
      <c r="H75" s="536"/>
      <c r="I75" s="536"/>
      <c r="J75" s="537"/>
      <c r="K75" s="483"/>
      <c r="L75" s="483"/>
      <c r="M75" s="483"/>
    </row>
    <row r="76" spans="1:13" x14ac:dyDescent="0.25">
      <c r="A76" s="175"/>
      <c r="B76" s="501"/>
      <c r="C76" s="501"/>
      <c r="D76" s="501"/>
      <c r="E76" s="501"/>
      <c r="F76" s="501"/>
      <c r="G76" s="501"/>
      <c r="H76" s="501"/>
      <c r="I76" s="501"/>
      <c r="J76" s="538"/>
      <c r="K76" s="483"/>
      <c r="L76" s="483"/>
      <c r="M76" s="483"/>
    </row>
    <row r="77" spans="1:13" x14ac:dyDescent="0.25">
      <c r="A77" s="175"/>
      <c r="B77" s="174"/>
      <c r="C77" s="174"/>
      <c r="D77" s="174"/>
      <c r="E77" s="174"/>
      <c r="F77" s="174"/>
      <c r="G77" s="174"/>
      <c r="H77" s="174"/>
      <c r="I77" s="174"/>
      <c r="J77" s="174"/>
      <c r="K77" s="483"/>
      <c r="L77" s="483"/>
      <c r="M77" s="483"/>
    </row>
    <row r="78" spans="1:13" x14ac:dyDescent="0.25">
      <c r="A78" s="175"/>
      <c r="B78" s="174"/>
      <c r="C78" s="174"/>
      <c r="D78" s="174"/>
      <c r="E78" s="174"/>
      <c r="F78" s="174"/>
      <c r="G78" s="174"/>
      <c r="H78" s="174"/>
      <c r="I78" s="174"/>
      <c r="J78" s="174"/>
      <c r="K78" s="483"/>
      <c r="L78" s="483"/>
      <c r="M78" s="483"/>
    </row>
    <row r="79" spans="1:13" x14ac:dyDescent="0.25">
      <c r="A79" s="177"/>
      <c r="B79" s="174"/>
      <c r="C79" s="174"/>
      <c r="D79" s="174"/>
      <c r="E79" s="174"/>
      <c r="F79" s="174"/>
      <c r="G79" s="174"/>
      <c r="H79" s="174"/>
      <c r="I79" s="174"/>
      <c r="J79" s="174"/>
    </row>
    <row r="80" spans="1:13" x14ac:dyDescent="0.25">
      <c r="A80" s="177"/>
      <c r="B80" s="174"/>
      <c r="C80" s="174"/>
      <c r="D80" s="174"/>
      <c r="E80" s="174"/>
      <c r="F80" s="174"/>
      <c r="G80" s="174"/>
      <c r="H80" s="174"/>
      <c r="I80" s="174"/>
      <c r="J80" s="174"/>
    </row>
    <row r="81" spans="1:12" x14ac:dyDescent="0.25">
      <c r="A81" s="177"/>
      <c r="B81" s="174"/>
      <c r="C81" s="174"/>
      <c r="D81" s="174"/>
      <c r="E81" s="174"/>
      <c r="F81" s="174"/>
      <c r="G81" s="174"/>
      <c r="H81" s="174"/>
      <c r="I81" s="174"/>
      <c r="J81" s="174"/>
    </row>
    <row r="82" spans="1:12" x14ac:dyDescent="0.25">
      <c r="A82" s="177"/>
      <c r="B82" s="174"/>
      <c r="C82" s="174"/>
      <c r="D82" s="174"/>
      <c r="E82" s="174"/>
      <c r="F82" s="174"/>
      <c r="G82" s="174"/>
      <c r="H82" s="174"/>
      <c r="I82" s="174"/>
      <c r="J82" s="174"/>
    </row>
    <row r="83" spans="1:12" x14ac:dyDescent="0.25">
      <c r="A83" s="178"/>
      <c r="B83" s="174"/>
      <c r="C83" s="174"/>
      <c r="D83" s="174"/>
      <c r="E83" s="174"/>
      <c r="F83" s="174"/>
      <c r="G83" s="174"/>
      <c r="H83" s="174"/>
      <c r="I83" s="174"/>
      <c r="J83" s="174"/>
    </row>
    <row r="84" spans="1:12" x14ac:dyDescent="0.25">
      <c r="A84" s="177"/>
      <c r="B84" s="421"/>
      <c r="C84" s="421"/>
      <c r="D84" s="421"/>
      <c r="E84" s="421"/>
      <c r="F84" s="421"/>
      <c r="G84" s="421"/>
      <c r="H84" s="421"/>
      <c r="I84" s="421"/>
      <c r="J84" s="421"/>
      <c r="K84" s="506"/>
      <c r="L84" s="506"/>
    </row>
    <row r="85" spans="1:12" x14ac:dyDescent="0.25">
      <c r="A85" s="482"/>
      <c r="B85" s="421"/>
      <c r="C85" s="421"/>
      <c r="D85" s="421"/>
      <c r="E85" s="421"/>
      <c r="F85" s="421"/>
      <c r="G85" s="421"/>
      <c r="H85" s="421"/>
      <c r="I85" s="421"/>
      <c r="J85" s="421"/>
      <c r="K85" s="506"/>
      <c r="L85" s="506"/>
    </row>
    <row r="86" spans="1:12" x14ac:dyDescent="0.25">
      <c r="A86" s="482"/>
      <c r="B86" s="420"/>
      <c r="C86" s="420"/>
      <c r="D86" s="420"/>
      <c r="E86" s="420"/>
      <c r="F86" s="420"/>
      <c r="G86" s="420"/>
      <c r="H86" s="420"/>
      <c r="I86" s="420"/>
      <c r="J86" s="420"/>
      <c r="K86" s="506"/>
      <c r="L86" s="506"/>
    </row>
    <row r="87" spans="1:12" x14ac:dyDescent="0.25">
      <c r="B87" s="506"/>
      <c r="C87" s="506"/>
      <c r="D87" s="506"/>
      <c r="E87" s="506"/>
      <c r="F87" s="506"/>
      <c r="G87" s="506"/>
      <c r="H87" s="506"/>
      <c r="I87" s="506"/>
      <c r="J87" s="506"/>
      <c r="K87" s="506"/>
      <c r="L87" s="506"/>
    </row>
    <row r="88" spans="1:12" x14ac:dyDescent="0.25">
      <c r="B88" s="506"/>
      <c r="C88" s="506"/>
      <c r="D88" s="506"/>
      <c r="E88" s="506"/>
      <c r="F88" s="506"/>
      <c r="G88" s="506"/>
      <c r="H88" s="506"/>
      <c r="I88" s="506"/>
      <c r="J88" s="506"/>
      <c r="K88" s="506"/>
      <c r="L88" s="506"/>
    </row>
    <row r="89" spans="1:12" x14ac:dyDescent="0.25">
      <c r="B89" s="507"/>
      <c r="C89" s="506"/>
      <c r="D89" s="506"/>
      <c r="E89" s="506"/>
      <c r="F89" s="506"/>
      <c r="G89" s="506"/>
      <c r="H89" s="506"/>
      <c r="I89" s="506"/>
      <c r="J89" s="506"/>
      <c r="K89" s="506"/>
      <c r="L89" s="506"/>
    </row>
    <row r="90" spans="1:12" x14ac:dyDescent="0.25">
      <c r="B90" s="508"/>
    </row>
    <row r="91" spans="1:12" x14ac:dyDescent="0.25">
      <c r="B91" s="508"/>
    </row>
    <row r="92" spans="1:12" x14ac:dyDescent="0.25">
      <c r="B92" s="508"/>
    </row>
    <row r="93" spans="1:12" x14ac:dyDescent="0.25">
      <c r="B93" s="508"/>
    </row>
    <row r="94" spans="1:12" x14ac:dyDescent="0.25">
      <c r="B94" s="508"/>
    </row>
    <row r="95" spans="1:12" x14ac:dyDescent="0.25">
      <c r="B95" s="508"/>
    </row>
    <row r="96" spans="1:12" x14ac:dyDescent="0.25">
      <c r="B96" s="508"/>
    </row>
    <row r="97" spans="2:2" x14ac:dyDescent="0.25">
      <c r="B97" s="508"/>
    </row>
    <row r="98" spans="2:2" x14ac:dyDescent="0.25">
      <c r="B98" s="508"/>
    </row>
    <row r="99" spans="2:2" x14ac:dyDescent="0.25">
      <c r="B99" s="508"/>
    </row>
    <row r="100" spans="2:2" x14ac:dyDescent="0.25">
      <c r="B100" s="508"/>
    </row>
    <row r="101" spans="2:2" x14ac:dyDescent="0.25">
      <c r="B101" s="508"/>
    </row>
    <row r="102" spans="2:2" x14ac:dyDescent="0.25">
      <c r="B102" s="508"/>
    </row>
    <row r="103" spans="2:2" x14ac:dyDescent="0.25">
      <c r="B103" s="508"/>
    </row>
    <row r="104" spans="2:2" x14ac:dyDescent="0.25">
      <c r="B104" s="508"/>
    </row>
    <row r="105" spans="2:2" x14ac:dyDescent="0.25">
      <c r="B105" s="508"/>
    </row>
    <row r="106" spans="2:2" x14ac:dyDescent="0.25">
      <c r="B106" s="508"/>
    </row>
    <row r="107" spans="2:2" x14ac:dyDescent="0.25">
      <c r="B107" s="508"/>
    </row>
    <row r="108" spans="2:2" x14ac:dyDescent="0.25">
      <c r="B108" s="508"/>
    </row>
    <row r="109" spans="2:2" x14ac:dyDescent="0.25">
      <c r="B109" s="508"/>
    </row>
    <row r="110" spans="2:2" x14ac:dyDescent="0.25">
      <c r="B110" s="508"/>
    </row>
    <row r="111" spans="2:2" x14ac:dyDescent="0.25">
      <c r="B111" s="508"/>
    </row>
    <row r="112" spans="2:2" x14ac:dyDescent="0.25">
      <c r="B112" s="508"/>
    </row>
    <row r="113" spans="2:2" x14ac:dyDescent="0.25">
      <c r="B113" s="508"/>
    </row>
    <row r="114" spans="2:2" x14ac:dyDescent="0.25">
      <c r="B114" s="508"/>
    </row>
    <row r="115" spans="2:2" x14ac:dyDescent="0.25">
      <c r="B115" s="508"/>
    </row>
    <row r="116" spans="2:2" x14ac:dyDescent="0.25">
      <c r="B116" s="508"/>
    </row>
    <row r="117" spans="2:2" x14ac:dyDescent="0.25">
      <c r="B117" s="508"/>
    </row>
    <row r="118" spans="2:2" x14ac:dyDescent="0.25">
      <c r="B118" s="508"/>
    </row>
  </sheetData>
  <mergeCells count="15">
    <mergeCell ref="B75:F75"/>
    <mergeCell ref="G75:I75"/>
    <mergeCell ref="J75:J76"/>
    <mergeCell ref="A54:B54"/>
    <mergeCell ref="B55:F55"/>
    <mergeCell ref="G55:I55"/>
    <mergeCell ref="J55:J56"/>
    <mergeCell ref="B65:F65"/>
    <mergeCell ref="G65:I65"/>
    <mergeCell ref="J65:J66"/>
    <mergeCell ref="J8:J9"/>
    <mergeCell ref="A8:A9"/>
    <mergeCell ref="B8:F8"/>
    <mergeCell ref="G8:I8"/>
    <mergeCell ref="B22:J2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zoomScaleNormal="100" workbookViewId="0">
      <selection activeCell="A4" sqref="A4"/>
    </sheetView>
  </sheetViews>
  <sheetFormatPr defaultRowHeight="12.5" x14ac:dyDescent="0.25"/>
  <cols>
    <col min="1" max="1" width="20.7265625" style="26" customWidth="1"/>
    <col min="2" max="3" width="10.7265625" style="26" customWidth="1"/>
    <col min="4" max="4" width="0.81640625" style="26" customWidth="1"/>
    <col min="5" max="6" width="10.7265625" style="26" customWidth="1"/>
    <col min="7" max="7" width="0.81640625" style="26" customWidth="1"/>
    <col min="8" max="9" width="10.7265625" style="26" customWidth="1"/>
    <col min="10" max="10" width="10.1796875" style="26" bestFit="1" customWidth="1"/>
    <col min="11" max="12" width="9.1796875" style="26"/>
    <col min="13" max="13" width="11.1796875" style="26" bestFit="1" customWidth="1"/>
    <col min="14" max="256" width="9.1796875" style="26"/>
    <col min="257" max="257" width="20.7265625" style="26" customWidth="1"/>
    <col min="258" max="259" width="10.7265625" style="26" customWidth="1"/>
    <col min="260" max="260" width="0.81640625" style="26" customWidth="1"/>
    <col min="261" max="262" width="10.7265625" style="26" customWidth="1"/>
    <col min="263" max="263" width="0.81640625" style="26" customWidth="1"/>
    <col min="264" max="265" width="10.7265625" style="26" customWidth="1"/>
    <col min="266" max="266" width="10.1796875" style="26" bestFit="1" customWidth="1"/>
    <col min="267" max="268" width="9.1796875" style="26"/>
    <col min="269" max="269" width="11.1796875" style="26" bestFit="1" customWidth="1"/>
    <col min="270" max="512" width="9.1796875" style="26"/>
    <col min="513" max="513" width="20.7265625" style="26" customWidth="1"/>
    <col min="514" max="515" width="10.7265625" style="26" customWidth="1"/>
    <col min="516" max="516" width="0.81640625" style="26" customWidth="1"/>
    <col min="517" max="518" width="10.7265625" style="26" customWidth="1"/>
    <col min="519" max="519" width="0.81640625" style="26" customWidth="1"/>
    <col min="520" max="521" width="10.7265625" style="26" customWidth="1"/>
    <col min="522" max="522" width="10.1796875" style="26" bestFit="1" customWidth="1"/>
    <col min="523" max="524" width="9.1796875" style="26"/>
    <col min="525" max="525" width="11.1796875" style="26" bestFit="1" customWidth="1"/>
    <col min="526" max="768" width="9.1796875" style="26"/>
    <col min="769" max="769" width="20.7265625" style="26" customWidth="1"/>
    <col min="770" max="771" width="10.7265625" style="26" customWidth="1"/>
    <col min="772" max="772" width="0.81640625" style="26" customWidth="1"/>
    <col min="773" max="774" width="10.7265625" style="26" customWidth="1"/>
    <col min="775" max="775" width="0.81640625" style="26" customWidth="1"/>
    <col min="776" max="777" width="10.7265625" style="26" customWidth="1"/>
    <col min="778" max="778" width="10.1796875" style="26" bestFit="1" customWidth="1"/>
    <col min="779" max="780" width="9.1796875" style="26"/>
    <col min="781" max="781" width="11.1796875" style="26" bestFit="1" customWidth="1"/>
    <col min="782" max="1024" width="9.1796875" style="26"/>
    <col min="1025" max="1025" width="20.7265625" style="26" customWidth="1"/>
    <col min="1026" max="1027" width="10.7265625" style="26" customWidth="1"/>
    <col min="1028" max="1028" width="0.81640625" style="26" customWidth="1"/>
    <col min="1029" max="1030" width="10.7265625" style="26" customWidth="1"/>
    <col min="1031" max="1031" width="0.81640625" style="26" customWidth="1"/>
    <col min="1032" max="1033" width="10.7265625" style="26" customWidth="1"/>
    <col min="1034" max="1034" width="10.1796875" style="26" bestFit="1" customWidth="1"/>
    <col min="1035" max="1036" width="9.1796875" style="26"/>
    <col min="1037" max="1037" width="11.1796875" style="26" bestFit="1" customWidth="1"/>
    <col min="1038" max="1280" width="9.1796875" style="26"/>
    <col min="1281" max="1281" width="20.7265625" style="26" customWidth="1"/>
    <col min="1282" max="1283" width="10.7265625" style="26" customWidth="1"/>
    <col min="1284" max="1284" width="0.81640625" style="26" customWidth="1"/>
    <col min="1285" max="1286" width="10.7265625" style="26" customWidth="1"/>
    <col min="1287" max="1287" width="0.81640625" style="26" customWidth="1"/>
    <col min="1288" max="1289" width="10.7265625" style="26" customWidth="1"/>
    <col min="1290" max="1290" width="10.1796875" style="26" bestFit="1" customWidth="1"/>
    <col min="1291" max="1292" width="9.1796875" style="26"/>
    <col min="1293" max="1293" width="11.1796875" style="26" bestFit="1" customWidth="1"/>
    <col min="1294" max="1536" width="9.1796875" style="26"/>
    <col min="1537" max="1537" width="20.7265625" style="26" customWidth="1"/>
    <col min="1538" max="1539" width="10.7265625" style="26" customWidth="1"/>
    <col min="1540" max="1540" width="0.81640625" style="26" customWidth="1"/>
    <col min="1541" max="1542" width="10.7265625" style="26" customWidth="1"/>
    <col min="1543" max="1543" width="0.81640625" style="26" customWidth="1"/>
    <col min="1544" max="1545" width="10.7265625" style="26" customWidth="1"/>
    <col min="1546" max="1546" width="10.1796875" style="26" bestFit="1" customWidth="1"/>
    <col min="1547" max="1548" width="9.1796875" style="26"/>
    <col min="1549" max="1549" width="11.1796875" style="26" bestFit="1" customWidth="1"/>
    <col min="1550" max="1792" width="9.1796875" style="26"/>
    <col min="1793" max="1793" width="20.7265625" style="26" customWidth="1"/>
    <col min="1794" max="1795" width="10.7265625" style="26" customWidth="1"/>
    <col min="1796" max="1796" width="0.81640625" style="26" customWidth="1"/>
    <col min="1797" max="1798" width="10.7265625" style="26" customWidth="1"/>
    <col min="1799" max="1799" width="0.81640625" style="26" customWidth="1"/>
    <col min="1800" max="1801" width="10.7265625" style="26" customWidth="1"/>
    <col min="1802" max="1802" width="10.1796875" style="26" bestFit="1" customWidth="1"/>
    <col min="1803" max="1804" width="9.1796875" style="26"/>
    <col min="1805" max="1805" width="11.1796875" style="26" bestFit="1" customWidth="1"/>
    <col min="1806" max="2048" width="9.1796875" style="26"/>
    <col min="2049" max="2049" width="20.7265625" style="26" customWidth="1"/>
    <col min="2050" max="2051" width="10.7265625" style="26" customWidth="1"/>
    <col min="2052" max="2052" width="0.81640625" style="26" customWidth="1"/>
    <col min="2053" max="2054" width="10.7265625" style="26" customWidth="1"/>
    <col min="2055" max="2055" width="0.81640625" style="26" customWidth="1"/>
    <col min="2056" max="2057" width="10.7265625" style="26" customWidth="1"/>
    <col min="2058" max="2058" width="10.1796875" style="26" bestFit="1" customWidth="1"/>
    <col min="2059" max="2060" width="9.1796875" style="26"/>
    <col min="2061" max="2061" width="11.1796875" style="26" bestFit="1" customWidth="1"/>
    <col min="2062" max="2304" width="9.1796875" style="26"/>
    <col min="2305" max="2305" width="20.7265625" style="26" customWidth="1"/>
    <col min="2306" max="2307" width="10.7265625" style="26" customWidth="1"/>
    <col min="2308" max="2308" width="0.81640625" style="26" customWidth="1"/>
    <col min="2309" max="2310" width="10.7265625" style="26" customWidth="1"/>
    <col min="2311" max="2311" width="0.81640625" style="26" customWidth="1"/>
    <col min="2312" max="2313" width="10.7265625" style="26" customWidth="1"/>
    <col min="2314" max="2314" width="10.1796875" style="26" bestFit="1" customWidth="1"/>
    <col min="2315" max="2316" width="9.1796875" style="26"/>
    <col min="2317" max="2317" width="11.1796875" style="26" bestFit="1" customWidth="1"/>
    <col min="2318" max="2560" width="9.1796875" style="26"/>
    <col min="2561" max="2561" width="20.7265625" style="26" customWidth="1"/>
    <col min="2562" max="2563" width="10.7265625" style="26" customWidth="1"/>
    <col min="2564" max="2564" width="0.81640625" style="26" customWidth="1"/>
    <col min="2565" max="2566" width="10.7265625" style="26" customWidth="1"/>
    <col min="2567" max="2567" width="0.81640625" style="26" customWidth="1"/>
    <col min="2568" max="2569" width="10.7265625" style="26" customWidth="1"/>
    <col min="2570" max="2570" width="10.1796875" style="26" bestFit="1" customWidth="1"/>
    <col min="2571" max="2572" width="9.1796875" style="26"/>
    <col min="2573" max="2573" width="11.1796875" style="26" bestFit="1" customWidth="1"/>
    <col min="2574" max="2816" width="9.1796875" style="26"/>
    <col min="2817" max="2817" width="20.7265625" style="26" customWidth="1"/>
    <col min="2818" max="2819" width="10.7265625" style="26" customWidth="1"/>
    <col min="2820" max="2820" width="0.81640625" style="26" customWidth="1"/>
    <col min="2821" max="2822" width="10.7265625" style="26" customWidth="1"/>
    <col min="2823" max="2823" width="0.81640625" style="26" customWidth="1"/>
    <col min="2824" max="2825" width="10.7265625" style="26" customWidth="1"/>
    <col min="2826" max="2826" width="10.1796875" style="26" bestFit="1" customWidth="1"/>
    <col min="2827" max="2828" width="9.1796875" style="26"/>
    <col min="2829" max="2829" width="11.1796875" style="26" bestFit="1" customWidth="1"/>
    <col min="2830" max="3072" width="9.1796875" style="26"/>
    <col min="3073" max="3073" width="20.7265625" style="26" customWidth="1"/>
    <col min="3074" max="3075" width="10.7265625" style="26" customWidth="1"/>
    <col min="3076" max="3076" width="0.81640625" style="26" customWidth="1"/>
    <col min="3077" max="3078" width="10.7265625" style="26" customWidth="1"/>
    <col min="3079" max="3079" width="0.81640625" style="26" customWidth="1"/>
    <col min="3080" max="3081" width="10.7265625" style="26" customWidth="1"/>
    <col min="3082" max="3082" width="10.1796875" style="26" bestFit="1" customWidth="1"/>
    <col min="3083" max="3084" width="9.1796875" style="26"/>
    <col min="3085" max="3085" width="11.1796875" style="26" bestFit="1" customWidth="1"/>
    <col min="3086" max="3328" width="9.1796875" style="26"/>
    <col min="3329" max="3329" width="20.7265625" style="26" customWidth="1"/>
    <col min="3330" max="3331" width="10.7265625" style="26" customWidth="1"/>
    <col min="3332" max="3332" width="0.81640625" style="26" customWidth="1"/>
    <col min="3333" max="3334" width="10.7265625" style="26" customWidth="1"/>
    <col min="3335" max="3335" width="0.81640625" style="26" customWidth="1"/>
    <col min="3336" max="3337" width="10.7265625" style="26" customWidth="1"/>
    <col min="3338" max="3338" width="10.1796875" style="26" bestFit="1" customWidth="1"/>
    <col min="3339" max="3340" width="9.1796875" style="26"/>
    <col min="3341" max="3341" width="11.1796875" style="26" bestFit="1" customWidth="1"/>
    <col min="3342" max="3584" width="9.1796875" style="26"/>
    <col min="3585" max="3585" width="20.7265625" style="26" customWidth="1"/>
    <col min="3586" max="3587" width="10.7265625" style="26" customWidth="1"/>
    <col min="3588" max="3588" width="0.81640625" style="26" customWidth="1"/>
    <col min="3589" max="3590" width="10.7265625" style="26" customWidth="1"/>
    <col min="3591" max="3591" width="0.81640625" style="26" customWidth="1"/>
    <col min="3592" max="3593" width="10.7265625" style="26" customWidth="1"/>
    <col min="3594" max="3594" width="10.1796875" style="26" bestFit="1" customWidth="1"/>
    <col min="3595" max="3596" width="9.1796875" style="26"/>
    <col min="3597" max="3597" width="11.1796875" style="26" bestFit="1" customWidth="1"/>
    <col min="3598" max="3840" width="9.1796875" style="26"/>
    <col min="3841" max="3841" width="20.7265625" style="26" customWidth="1"/>
    <col min="3842" max="3843" width="10.7265625" style="26" customWidth="1"/>
    <col min="3844" max="3844" width="0.81640625" style="26" customWidth="1"/>
    <col min="3845" max="3846" width="10.7265625" style="26" customWidth="1"/>
    <col min="3847" max="3847" width="0.81640625" style="26" customWidth="1"/>
    <col min="3848" max="3849" width="10.7265625" style="26" customWidth="1"/>
    <col min="3850" max="3850" width="10.1796875" style="26" bestFit="1" customWidth="1"/>
    <col min="3851" max="3852" width="9.1796875" style="26"/>
    <col min="3853" max="3853" width="11.1796875" style="26" bestFit="1" customWidth="1"/>
    <col min="3854" max="4096" width="9.1796875" style="26"/>
    <col min="4097" max="4097" width="20.7265625" style="26" customWidth="1"/>
    <col min="4098" max="4099" width="10.7265625" style="26" customWidth="1"/>
    <col min="4100" max="4100" width="0.81640625" style="26" customWidth="1"/>
    <col min="4101" max="4102" width="10.7265625" style="26" customWidth="1"/>
    <col min="4103" max="4103" width="0.81640625" style="26" customWidth="1"/>
    <col min="4104" max="4105" width="10.7265625" style="26" customWidth="1"/>
    <col min="4106" max="4106" width="10.1796875" style="26" bestFit="1" customWidth="1"/>
    <col min="4107" max="4108" width="9.1796875" style="26"/>
    <col min="4109" max="4109" width="11.1796875" style="26" bestFit="1" customWidth="1"/>
    <col min="4110" max="4352" width="9.1796875" style="26"/>
    <col min="4353" max="4353" width="20.7265625" style="26" customWidth="1"/>
    <col min="4354" max="4355" width="10.7265625" style="26" customWidth="1"/>
    <col min="4356" max="4356" width="0.81640625" style="26" customWidth="1"/>
    <col min="4357" max="4358" width="10.7265625" style="26" customWidth="1"/>
    <col min="4359" max="4359" width="0.81640625" style="26" customWidth="1"/>
    <col min="4360" max="4361" width="10.7265625" style="26" customWidth="1"/>
    <col min="4362" max="4362" width="10.1796875" style="26" bestFit="1" customWidth="1"/>
    <col min="4363" max="4364" width="9.1796875" style="26"/>
    <col min="4365" max="4365" width="11.1796875" style="26" bestFit="1" customWidth="1"/>
    <col min="4366" max="4608" width="9.1796875" style="26"/>
    <col min="4609" max="4609" width="20.7265625" style="26" customWidth="1"/>
    <col min="4610" max="4611" width="10.7265625" style="26" customWidth="1"/>
    <col min="4612" max="4612" width="0.81640625" style="26" customWidth="1"/>
    <col min="4613" max="4614" width="10.7265625" style="26" customWidth="1"/>
    <col min="4615" max="4615" width="0.81640625" style="26" customWidth="1"/>
    <col min="4616" max="4617" width="10.7265625" style="26" customWidth="1"/>
    <col min="4618" max="4618" width="10.1796875" style="26" bestFit="1" customWidth="1"/>
    <col min="4619" max="4620" width="9.1796875" style="26"/>
    <col min="4621" max="4621" width="11.1796875" style="26" bestFit="1" customWidth="1"/>
    <col min="4622" max="4864" width="9.1796875" style="26"/>
    <col min="4865" max="4865" width="20.7265625" style="26" customWidth="1"/>
    <col min="4866" max="4867" width="10.7265625" style="26" customWidth="1"/>
    <col min="4868" max="4868" width="0.81640625" style="26" customWidth="1"/>
    <col min="4869" max="4870" width="10.7265625" style="26" customWidth="1"/>
    <col min="4871" max="4871" width="0.81640625" style="26" customWidth="1"/>
    <col min="4872" max="4873" width="10.7265625" style="26" customWidth="1"/>
    <col min="4874" max="4874" width="10.1796875" style="26" bestFit="1" customWidth="1"/>
    <col min="4875" max="4876" width="9.1796875" style="26"/>
    <col min="4877" max="4877" width="11.1796875" style="26" bestFit="1" customWidth="1"/>
    <col min="4878" max="5120" width="9.1796875" style="26"/>
    <col min="5121" max="5121" width="20.7265625" style="26" customWidth="1"/>
    <col min="5122" max="5123" width="10.7265625" style="26" customWidth="1"/>
    <col min="5124" max="5124" width="0.81640625" style="26" customWidth="1"/>
    <col min="5125" max="5126" width="10.7265625" style="26" customWidth="1"/>
    <col min="5127" max="5127" width="0.81640625" style="26" customWidth="1"/>
    <col min="5128" max="5129" width="10.7265625" style="26" customWidth="1"/>
    <col min="5130" max="5130" width="10.1796875" style="26" bestFit="1" customWidth="1"/>
    <col min="5131" max="5132" width="9.1796875" style="26"/>
    <col min="5133" max="5133" width="11.1796875" style="26" bestFit="1" customWidth="1"/>
    <col min="5134" max="5376" width="9.1796875" style="26"/>
    <col min="5377" max="5377" width="20.7265625" style="26" customWidth="1"/>
    <col min="5378" max="5379" width="10.7265625" style="26" customWidth="1"/>
    <col min="5380" max="5380" width="0.81640625" style="26" customWidth="1"/>
    <col min="5381" max="5382" width="10.7265625" style="26" customWidth="1"/>
    <col min="5383" max="5383" width="0.81640625" style="26" customWidth="1"/>
    <col min="5384" max="5385" width="10.7265625" style="26" customWidth="1"/>
    <col min="5386" max="5386" width="10.1796875" style="26" bestFit="1" customWidth="1"/>
    <col min="5387" max="5388" width="9.1796875" style="26"/>
    <col min="5389" max="5389" width="11.1796875" style="26" bestFit="1" customWidth="1"/>
    <col min="5390" max="5632" width="9.1796875" style="26"/>
    <col min="5633" max="5633" width="20.7265625" style="26" customWidth="1"/>
    <col min="5634" max="5635" width="10.7265625" style="26" customWidth="1"/>
    <col min="5636" max="5636" width="0.81640625" style="26" customWidth="1"/>
    <col min="5637" max="5638" width="10.7265625" style="26" customWidth="1"/>
    <col min="5639" max="5639" width="0.81640625" style="26" customWidth="1"/>
    <col min="5640" max="5641" width="10.7265625" style="26" customWidth="1"/>
    <col min="5642" max="5642" width="10.1796875" style="26" bestFit="1" customWidth="1"/>
    <col min="5643" max="5644" width="9.1796875" style="26"/>
    <col min="5645" max="5645" width="11.1796875" style="26" bestFit="1" customWidth="1"/>
    <col min="5646" max="5888" width="9.1796875" style="26"/>
    <col min="5889" max="5889" width="20.7265625" style="26" customWidth="1"/>
    <col min="5890" max="5891" width="10.7265625" style="26" customWidth="1"/>
    <col min="5892" max="5892" width="0.81640625" style="26" customWidth="1"/>
    <col min="5893" max="5894" width="10.7265625" style="26" customWidth="1"/>
    <col min="5895" max="5895" width="0.81640625" style="26" customWidth="1"/>
    <col min="5896" max="5897" width="10.7265625" style="26" customWidth="1"/>
    <col min="5898" max="5898" width="10.1796875" style="26" bestFit="1" customWidth="1"/>
    <col min="5899" max="5900" width="9.1796875" style="26"/>
    <col min="5901" max="5901" width="11.1796875" style="26" bestFit="1" customWidth="1"/>
    <col min="5902" max="6144" width="9.1796875" style="26"/>
    <col min="6145" max="6145" width="20.7265625" style="26" customWidth="1"/>
    <col min="6146" max="6147" width="10.7265625" style="26" customWidth="1"/>
    <col min="6148" max="6148" width="0.81640625" style="26" customWidth="1"/>
    <col min="6149" max="6150" width="10.7265625" style="26" customWidth="1"/>
    <col min="6151" max="6151" width="0.81640625" style="26" customWidth="1"/>
    <col min="6152" max="6153" width="10.7265625" style="26" customWidth="1"/>
    <col min="6154" max="6154" width="10.1796875" style="26" bestFit="1" customWidth="1"/>
    <col min="6155" max="6156" width="9.1796875" style="26"/>
    <col min="6157" max="6157" width="11.1796875" style="26" bestFit="1" customWidth="1"/>
    <col min="6158" max="6400" width="9.1796875" style="26"/>
    <col min="6401" max="6401" width="20.7265625" style="26" customWidth="1"/>
    <col min="6402" max="6403" width="10.7265625" style="26" customWidth="1"/>
    <col min="6404" max="6404" width="0.81640625" style="26" customWidth="1"/>
    <col min="6405" max="6406" width="10.7265625" style="26" customWidth="1"/>
    <col min="6407" max="6407" width="0.81640625" style="26" customWidth="1"/>
    <col min="6408" max="6409" width="10.7265625" style="26" customWidth="1"/>
    <col min="6410" max="6410" width="10.1796875" style="26" bestFit="1" customWidth="1"/>
    <col min="6411" max="6412" width="9.1796875" style="26"/>
    <col min="6413" max="6413" width="11.1796875" style="26" bestFit="1" customWidth="1"/>
    <col min="6414" max="6656" width="9.1796875" style="26"/>
    <col min="6657" max="6657" width="20.7265625" style="26" customWidth="1"/>
    <col min="6658" max="6659" width="10.7265625" style="26" customWidth="1"/>
    <col min="6660" max="6660" width="0.81640625" style="26" customWidth="1"/>
    <col min="6661" max="6662" width="10.7265625" style="26" customWidth="1"/>
    <col min="6663" max="6663" width="0.81640625" style="26" customWidth="1"/>
    <col min="6664" max="6665" width="10.7265625" style="26" customWidth="1"/>
    <col min="6666" max="6666" width="10.1796875" style="26" bestFit="1" customWidth="1"/>
    <col min="6667" max="6668" width="9.1796875" style="26"/>
    <col min="6669" max="6669" width="11.1796875" style="26" bestFit="1" customWidth="1"/>
    <col min="6670" max="6912" width="9.1796875" style="26"/>
    <col min="6913" max="6913" width="20.7265625" style="26" customWidth="1"/>
    <col min="6914" max="6915" width="10.7265625" style="26" customWidth="1"/>
    <col min="6916" max="6916" width="0.81640625" style="26" customWidth="1"/>
    <col min="6917" max="6918" width="10.7265625" style="26" customWidth="1"/>
    <col min="6919" max="6919" width="0.81640625" style="26" customWidth="1"/>
    <col min="6920" max="6921" width="10.7265625" style="26" customWidth="1"/>
    <col min="6922" max="6922" width="10.1796875" style="26" bestFit="1" customWidth="1"/>
    <col min="6923" max="6924" width="9.1796875" style="26"/>
    <col min="6925" max="6925" width="11.1796875" style="26" bestFit="1" customWidth="1"/>
    <col min="6926" max="7168" width="9.1796875" style="26"/>
    <col min="7169" max="7169" width="20.7265625" style="26" customWidth="1"/>
    <col min="7170" max="7171" width="10.7265625" style="26" customWidth="1"/>
    <col min="7172" max="7172" width="0.81640625" style="26" customWidth="1"/>
    <col min="7173" max="7174" width="10.7265625" style="26" customWidth="1"/>
    <col min="7175" max="7175" width="0.81640625" style="26" customWidth="1"/>
    <col min="7176" max="7177" width="10.7265625" style="26" customWidth="1"/>
    <col min="7178" max="7178" width="10.1796875" style="26" bestFit="1" customWidth="1"/>
    <col min="7179" max="7180" width="9.1796875" style="26"/>
    <col min="7181" max="7181" width="11.1796875" style="26" bestFit="1" customWidth="1"/>
    <col min="7182" max="7424" width="9.1796875" style="26"/>
    <col min="7425" max="7425" width="20.7265625" style="26" customWidth="1"/>
    <col min="7426" max="7427" width="10.7265625" style="26" customWidth="1"/>
    <col min="7428" max="7428" width="0.81640625" style="26" customWidth="1"/>
    <col min="7429" max="7430" width="10.7265625" style="26" customWidth="1"/>
    <col min="7431" max="7431" width="0.81640625" style="26" customWidth="1"/>
    <col min="7432" max="7433" width="10.7265625" style="26" customWidth="1"/>
    <col min="7434" max="7434" width="10.1796875" style="26" bestFit="1" customWidth="1"/>
    <col min="7435" max="7436" width="9.1796875" style="26"/>
    <col min="7437" max="7437" width="11.1796875" style="26" bestFit="1" customWidth="1"/>
    <col min="7438" max="7680" width="9.1796875" style="26"/>
    <col min="7681" max="7681" width="20.7265625" style="26" customWidth="1"/>
    <col min="7682" max="7683" width="10.7265625" style="26" customWidth="1"/>
    <col min="7684" max="7684" width="0.81640625" style="26" customWidth="1"/>
    <col min="7685" max="7686" width="10.7265625" style="26" customWidth="1"/>
    <col min="7687" max="7687" width="0.81640625" style="26" customWidth="1"/>
    <col min="7688" max="7689" width="10.7265625" style="26" customWidth="1"/>
    <col min="7690" max="7690" width="10.1796875" style="26" bestFit="1" customWidth="1"/>
    <col min="7691" max="7692" width="9.1796875" style="26"/>
    <col min="7693" max="7693" width="11.1796875" style="26" bestFit="1" customWidth="1"/>
    <col min="7694" max="7936" width="9.1796875" style="26"/>
    <col min="7937" max="7937" width="20.7265625" style="26" customWidth="1"/>
    <col min="7938" max="7939" width="10.7265625" style="26" customWidth="1"/>
    <col min="7940" max="7940" width="0.81640625" style="26" customWidth="1"/>
    <col min="7941" max="7942" width="10.7265625" style="26" customWidth="1"/>
    <col min="7943" max="7943" width="0.81640625" style="26" customWidth="1"/>
    <col min="7944" max="7945" width="10.7265625" style="26" customWidth="1"/>
    <col min="7946" max="7946" width="10.1796875" style="26" bestFit="1" customWidth="1"/>
    <col min="7947" max="7948" width="9.1796875" style="26"/>
    <col min="7949" max="7949" width="11.1796875" style="26" bestFit="1" customWidth="1"/>
    <col min="7950" max="8192" width="9.1796875" style="26"/>
    <col min="8193" max="8193" width="20.7265625" style="26" customWidth="1"/>
    <col min="8194" max="8195" width="10.7265625" style="26" customWidth="1"/>
    <col min="8196" max="8196" width="0.81640625" style="26" customWidth="1"/>
    <col min="8197" max="8198" width="10.7265625" style="26" customWidth="1"/>
    <col min="8199" max="8199" width="0.81640625" style="26" customWidth="1"/>
    <col min="8200" max="8201" width="10.7265625" style="26" customWidth="1"/>
    <col min="8202" max="8202" width="10.1796875" style="26" bestFit="1" customWidth="1"/>
    <col min="8203" max="8204" width="9.1796875" style="26"/>
    <col min="8205" max="8205" width="11.1796875" style="26" bestFit="1" customWidth="1"/>
    <col min="8206" max="8448" width="9.1796875" style="26"/>
    <col min="8449" max="8449" width="20.7265625" style="26" customWidth="1"/>
    <col min="8450" max="8451" width="10.7265625" style="26" customWidth="1"/>
    <col min="8452" max="8452" width="0.81640625" style="26" customWidth="1"/>
    <col min="8453" max="8454" width="10.7265625" style="26" customWidth="1"/>
    <col min="8455" max="8455" width="0.81640625" style="26" customWidth="1"/>
    <col min="8456" max="8457" width="10.7265625" style="26" customWidth="1"/>
    <col min="8458" max="8458" width="10.1796875" style="26" bestFit="1" customWidth="1"/>
    <col min="8459" max="8460" width="9.1796875" style="26"/>
    <col min="8461" max="8461" width="11.1796875" style="26" bestFit="1" customWidth="1"/>
    <col min="8462" max="8704" width="9.1796875" style="26"/>
    <col min="8705" max="8705" width="20.7265625" style="26" customWidth="1"/>
    <col min="8706" max="8707" width="10.7265625" style="26" customWidth="1"/>
    <col min="8708" max="8708" width="0.81640625" style="26" customWidth="1"/>
    <col min="8709" max="8710" width="10.7265625" style="26" customWidth="1"/>
    <col min="8711" max="8711" width="0.81640625" style="26" customWidth="1"/>
    <col min="8712" max="8713" width="10.7265625" style="26" customWidth="1"/>
    <col min="8714" max="8714" width="10.1796875" style="26" bestFit="1" customWidth="1"/>
    <col min="8715" max="8716" width="9.1796875" style="26"/>
    <col min="8717" max="8717" width="11.1796875" style="26" bestFit="1" customWidth="1"/>
    <col min="8718" max="8960" width="9.1796875" style="26"/>
    <col min="8961" max="8961" width="20.7265625" style="26" customWidth="1"/>
    <col min="8962" max="8963" width="10.7265625" style="26" customWidth="1"/>
    <col min="8964" max="8964" width="0.81640625" style="26" customWidth="1"/>
    <col min="8965" max="8966" width="10.7265625" style="26" customWidth="1"/>
    <col min="8967" max="8967" width="0.81640625" style="26" customWidth="1"/>
    <col min="8968" max="8969" width="10.7265625" style="26" customWidth="1"/>
    <col min="8970" max="8970" width="10.1796875" style="26" bestFit="1" customWidth="1"/>
    <col min="8971" max="8972" width="9.1796875" style="26"/>
    <col min="8973" max="8973" width="11.1796875" style="26" bestFit="1" customWidth="1"/>
    <col min="8974" max="9216" width="9.1796875" style="26"/>
    <col min="9217" max="9217" width="20.7265625" style="26" customWidth="1"/>
    <col min="9218" max="9219" width="10.7265625" style="26" customWidth="1"/>
    <col min="9220" max="9220" width="0.81640625" style="26" customWidth="1"/>
    <col min="9221" max="9222" width="10.7265625" style="26" customWidth="1"/>
    <col min="9223" max="9223" width="0.81640625" style="26" customWidth="1"/>
    <col min="9224" max="9225" width="10.7265625" style="26" customWidth="1"/>
    <col min="9226" max="9226" width="10.1796875" style="26" bestFit="1" customWidth="1"/>
    <col min="9227" max="9228" width="9.1796875" style="26"/>
    <col min="9229" max="9229" width="11.1796875" style="26" bestFit="1" customWidth="1"/>
    <col min="9230" max="9472" width="9.1796875" style="26"/>
    <col min="9473" max="9473" width="20.7265625" style="26" customWidth="1"/>
    <col min="9474" max="9475" width="10.7265625" style="26" customWidth="1"/>
    <col min="9476" max="9476" width="0.81640625" style="26" customWidth="1"/>
    <col min="9477" max="9478" width="10.7265625" style="26" customWidth="1"/>
    <col min="9479" max="9479" width="0.81640625" style="26" customWidth="1"/>
    <col min="9480" max="9481" width="10.7265625" style="26" customWidth="1"/>
    <col min="9482" max="9482" width="10.1796875" style="26" bestFit="1" customWidth="1"/>
    <col min="9483" max="9484" width="9.1796875" style="26"/>
    <col min="9485" max="9485" width="11.1796875" style="26" bestFit="1" customWidth="1"/>
    <col min="9486" max="9728" width="9.1796875" style="26"/>
    <col min="9729" max="9729" width="20.7265625" style="26" customWidth="1"/>
    <col min="9730" max="9731" width="10.7265625" style="26" customWidth="1"/>
    <col min="9732" max="9732" width="0.81640625" style="26" customWidth="1"/>
    <col min="9733" max="9734" width="10.7265625" style="26" customWidth="1"/>
    <col min="9735" max="9735" width="0.81640625" style="26" customWidth="1"/>
    <col min="9736" max="9737" width="10.7265625" style="26" customWidth="1"/>
    <col min="9738" max="9738" width="10.1796875" style="26" bestFit="1" customWidth="1"/>
    <col min="9739" max="9740" width="9.1796875" style="26"/>
    <col min="9741" max="9741" width="11.1796875" style="26" bestFit="1" customWidth="1"/>
    <col min="9742" max="9984" width="9.1796875" style="26"/>
    <col min="9985" max="9985" width="20.7265625" style="26" customWidth="1"/>
    <col min="9986" max="9987" width="10.7265625" style="26" customWidth="1"/>
    <col min="9988" max="9988" width="0.81640625" style="26" customWidth="1"/>
    <col min="9989" max="9990" width="10.7265625" style="26" customWidth="1"/>
    <col min="9991" max="9991" width="0.81640625" style="26" customWidth="1"/>
    <col min="9992" max="9993" width="10.7265625" style="26" customWidth="1"/>
    <col min="9994" max="9994" width="10.1796875" style="26" bestFit="1" customWidth="1"/>
    <col min="9995" max="9996" width="9.1796875" style="26"/>
    <col min="9997" max="9997" width="11.1796875" style="26" bestFit="1" customWidth="1"/>
    <col min="9998" max="10240" width="9.1796875" style="26"/>
    <col min="10241" max="10241" width="20.7265625" style="26" customWidth="1"/>
    <col min="10242" max="10243" width="10.7265625" style="26" customWidth="1"/>
    <col min="10244" max="10244" width="0.81640625" style="26" customWidth="1"/>
    <col min="10245" max="10246" width="10.7265625" style="26" customWidth="1"/>
    <col min="10247" max="10247" width="0.81640625" style="26" customWidth="1"/>
    <col min="10248" max="10249" width="10.7265625" style="26" customWidth="1"/>
    <col min="10250" max="10250" width="10.1796875" style="26" bestFit="1" customWidth="1"/>
    <col min="10251" max="10252" width="9.1796875" style="26"/>
    <col min="10253" max="10253" width="11.1796875" style="26" bestFit="1" customWidth="1"/>
    <col min="10254" max="10496" width="9.1796875" style="26"/>
    <col min="10497" max="10497" width="20.7265625" style="26" customWidth="1"/>
    <col min="10498" max="10499" width="10.7265625" style="26" customWidth="1"/>
    <col min="10500" max="10500" width="0.81640625" style="26" customWidth="1"/>
    <col min="10501" max="10502" width="10.7265625" style="26" customWidth="1"/>
    <col min="10503" max="10503" width="0.81640625" style="26" customWidth="1"/>
    <col min="10504" max="10505" width="10.7265625" style="26" customWidth="1"/>
    <col min="10506" max="10506" width="10.1796875" style="26" bestFit="1" customWidth="1"/>
    <col min="10507" max="10508" width="9.1796875" style="26"/>
    <col min="10509" max="10509" width="11.1796875" style="26" bestFit="1" customWidth="1"/>
    <col min="10510" max="10752" width="9.1796875" style="26"/>
    <col min="10753" max="10753" width="20.7265625" style="26" customWidth="1"/>
    <col min="10754" max="10755" width="10.7265625" style="26" customWidth="1"/>
    <col min="10756" max="10756" width="0.81640625" style="26" customWidth="1"/>
    <col min="10757" max="10758" width="10.7265625" style="26" customWidth="1"/>
    <col min="10759" max="10759" width="0.81640625" style="26" customWidth="1"/>
    <col min="10760" max="10761" width="10.7265625" style="26" customWidth="1"/>
    <col min="10762" max="10762" width="10.1796875" style="26" bestFit="1" customWidth="1"/>
    <col min="10763" max="10764" width="9.1796875" style="26"/>
    <col min="10765" max="10765" width="11.1796875" style="26" bestFit="1" customWidth="1"/>
    <col min="10766" max="11008" width="9.1796875" style="26"/>
    <col min="11009" max="11009" width="20.7265625" style="26" customWidth="1"/>
    <col min="11010" max="11011" width="10.7265625" style="26" customWidth="1"/>
    <col min="11012" max="11012" width="0.81640625" style="26" customWidth="1"/>
    <col min="11013" max="11014" width="10.7265625" style="26" customWidth="1"/>
    <col min="11015" max="11015" width="0.81640625" style="26" customWidth="1"/>
    <col min="11016" max="11017" width="10.7265625" style="26" customWidth="1"/>
    <col min="11018" max="11018" width="10.1796875" style="26" bestFit="1" customWidth="1"/>
    <col min="11019" max="11020" width="9.1796875" style="26"/>
    <col min="11021" max="11021" width="11.1796875" style="26" bestFit="1" customWidth="1"/>
    <col min="11022" max="11264" width="9.1796875" style="26"/>
    <col min="11265" max="11265" width="20.7265625" style="26" customWidth="1"/>
    <col min="11266" max="11267" width="10.7265625" style="26" customWidth="1"/>
    <col min="11268" max="11268" width="0.81640625" style="26" customWidth="1"/>
    <col min="11269" max="11270" width="10.7265625" style="26" customWidth="1"/>
    <col min="11271" max="11271" width="0.81640625" style="26" customWidth="1"/>
    <col min="11272" max="11273" width="10.7265625" style="26" customWidth="1"/>
    <col min="11274" max="11274" width="10.1796875" style="26" bestFit="1" customWidth="1"/>
    <col min="11275" max="11276" width="9.1796875" style="26"/>
    <col min="11277" max="11277" width="11.1796875" style="26" bestFit="1" customWidth="1"/>
    <col min="11278" max="11520" width="9.1796875" style="26"/>
    <col min="11521" max="11521" width="20.7265625" style="26" customWidth="1"/>
    <col min="11522" max="11523" width="10.7265625" style="26" customWidth="1"/>
    <col min="11524" max="11524" width="0.81640625" style="26" customWidth="1"/>
    <col min="11525" max="11526" width="10.7265625" style="26" customWidth="1"/>
    <col min="11527" max="11527" width="0.81640625" style="26" customWidth="1"/>
    <col min="11528" max="11529" width="10.7265625" style="26" customWidth="1"/>
    <col min="11530" max="11530" width="10.1796875" style="26" bestFit="1" customWidth="1"/>
    <col min="11531" max="11532" width="9.1796875" style="26"/>
    <col min="11533" max="11533" width="11.1796875" style="26" bestFit="1" customWidth="1"/>
    <col min="11534" max="11776" width="9.1796875" style="26"/>
    <col min="11777" max="11777" width="20.7265625" style="26" customWidth="1"/>
    <col min="11778" max="11779" width="10.7265625" style="26" customWidth="1"/>
    <col min="11780" max="11780" width="0.81640625" style="26" customWidth="1"/>
    <col min="11781" max="11782" width="10.7265625" style="26" customWidth="1"/>
    <col min="11783" max="11783" width="0.81640625" style="26" customWidth="1"/>
    <col min="11784" max="11785" width="10.7265625" style="26" customWidth="1"/>
    <col min="11786" max="11786" width="10.1796875" style="26" bestFit="1" customWidth="1"/>
    <col min="11787" max="11788" width="9.1796875" style="26"/>
    <col min="11789" max="11789" width="11.1796875" style="26" bestFit="1" customWidth="1"/>
    <col min="11790" max="12032" width="9.1796875" style="26"/>
    <col min="12033" max="12033" width="20.7265625" style="26" customWidth="1"/>
    <col min="12034" max="12035" width="10.7265625" style="26" customWidth="1"/>
    <col min="12036" max="12036" width="0.81640625" style="26" customWidth="1"/>
    <col min="12037" max="12038" width="10.7265625" style="26" customWidth="1"/>
    <col min="12039" max="12039" width="0.81640625" style="26" customWidth="1"/>
    <col min="12040" max="12041" width="10.7265625" style="26" customWidth="1"/>
    <col min="12042" max="12042" width="10.1796875" style="26" bestFit="1" customWidth="1"/>
    <col min="12043" max="12044" width="9.1796875" style="26"/>
    <col min="12045" max="12045" width="11.1796875" style="26" bestFit="1" customWidth="1"/>
    <col min="12046" max="12288" width="9.1796875" style="26"/>
    <col min="12289" max="12289" width="20.7265625" style="26" customWidth="1"/>
    <col min="12290" max="12291" width="10.7265625" style="26" customWidth="1"/>
    <col min="12292" max="12292" width="0.81640625" style="26" customWidth="1"/>
    <col min="12293" max="12294" width="10.7265625" style="26" customWidth="1"/>
    <col min="12295" max="12295" width="0.81640625" style="26" customWidth="1"/>
    <col min="12296" max="12297" width="10.7265625" style="26" customWidth="1"/>
    <col min="12298" max="12298" width="10.1796875" style="26" bestFit="1" customWidth="1"/>
    <col min="12299" max="12300" width="9.1796875" style="26"/>
    <col min="12301" max="12301" width="11.1796875" style="26" bestFit="1" customWidth="1"/>
    <col min="12302" max="12544" width="9.1796875" style="26"/>
    <col min="12545" max="12545" width="20.7265625" style="26" customWidth="1"/>
    <col min="12546" max="12547" width="10.7265625" style="26" customWidth="1"/>
    <col min="12548" max="12548" width="0.81640625" style="26" customWidth="1"/>
    <col min="12549" max="12550" width="10.7265625" style="26" customWidth="1"/>
    <col min="12551" max="12551" width="0.81640625" style="26" customWidth="1"/>
    <col min="12552" max="12553" width="10.7265625" style="26" customWidth="1"/>
    <col min="12554" max="12554" width="10.1796875" style="26" bestFit="1" customWidth="1"/>
    <col min="12555" max="12556" width="9.1796875" style="26"/>
    <col min="12557" max="12557" width="11.1796875" style="26" bestFit="1" customWidth="1"/>
    <col min="12558" max="12800" width="9.1796875" style="26"/>
    <col min="12801" max="12801" width="20.7265625" style="26" customWidth="1"/>
    <col min="12802" max="12803" width="10.7265625" style="26" customWidth="1"/>
    <col min="12804" max="12804" width="0.81640625" style="26" customWidth="1"/>
    <col min="12805" max="12806" width="10.7265625" style="26" customWidth="1"/>
    <col min="12807" max="12807" width="0.81640625" style="26" customWidth="1"/>
    <col min="12808" max="12809" width="10.7265625" style="26" customWidth="1"/>
    <col min="12810" max="12810" width="10.1796875" style="26" bestFit="1" customWidth="1"/>
    <col min="12811" max="12812" width="9.1796875" style="26"/>
    <col min="12813" max="12813" width="11.1796875" style="26" bestFit="1" customWidth="1"/>
    <col min="12814" max="13056" width="9.1796875" style="26"/>
    <col min="13057" max="13057" width="20.7265625" style="26" customWidth="1"/>
    <col min="13058" max="13059" width="10.7265625" style="26" customWidth="1"/>
    <col min="13060" max="13060" width="0.81640625" style="26" customWidth="1"/>
    <col min="13061" max="13062" width="10.7265625" style="26" customWidth="1"/>
    <col min="13063" max="13063" width="0.81640625" style="26" customWidth="1"/>
    <col min="13064" max="13065" width="10.7265625" style="26" customWidth="1"/>
    <col min="13066" max="13066" width="10.1796875" style="26" bestFit="1" customWidth="1"/>
    <col min="13067" max="13068" width="9.1796875" style="26"/>
    <col min="13069" max="13069" width="11.1796875" style="26" bestFit="1" customWidth="1"/>
    <col min="13070" max="13312" width="9.1796875" style="26"/>
    <col min="13313" max="13313" width="20.7265625" style="26" customWidth="1"/>
    <col min="13314" max="13315" width="10.7265625" style="26" customWidth="1"/>
    <col min="13316" max="13316" width="0.81640625" style="26" customWidth="1"/>
    <col min="13317" max="13318" width="10.7265625" style="26" customWidth="1"/>
    <col min="13319" max="13319" width="0.81640625" style="26" customWidth="1"/>
    <col min="13320" max="13321" width="10.7265625" style="26" customWidth="1"/>
    <col min="13322" max="13322" width="10.1796875" style="26" bestFit="1" customWidth="1"/>
    <col min="13323" max="13324" width="9.1796875" style="26"/>
    <col min="13325" max="13325" width="11.1796875" style="26" bestFit="1" customWidth="1"/>
    <col min="13326" max="13568" width="9.1796875" style="26"/>
    <col min="13569" max="13569" width="20.7265625" style="26" customWidth="1"/>
    <col min="13570" max="13571" width="10.7265625" style="26" customWidth="1"/>
    <col min="13572" max="13572" width="0.81640625" style="26" customWidth="1"/>
    <col min="13573" max="13574" width="10.7265625" style="26" customWidth="1"/>
    <col min="13575" max="13575" width="0.81640625" style="26" customWidth="1"/>
    <col min="13576" max="13577" width="10.7265625" style="26" customWidth="1"/>
    <col min="13578" max="13578" width="10.1796875" style="26" bestFit="1" customWidth="1"/>
    <col min="13579" max="13580" width="9.1796875" style="26"/>
    <col min="13581" max="13581" width="11.1796875" style="26" bestFit="1" customWidth="1"/>
    <col min="13582" max="13824" width="9.1796875" style="26"/>
    <col min="13825" max="13825" width="20.7265625" style="26" customWidth="1"/>
    <col min="13826" max="13827" width="10.7265625" style="26" customWidth="1"/>
    <col min="13828" max="13828" width="0.81640625" style="26" customWidth="1"/>
    <col min="13829" max="13830" width="10.7265625" style="26" customWidth="1"/>
    <col min="13831" max="13831" width="0.81640625" style="26" customWidth="1"/>
    <col min="13832" max="13833" width="10.7265625" style="26" customWidth="1"/>
    <col min="13834" max="13834" width="10.1796875" style="26" bestFit="1" customWidth="1"/>
    <col min="13835" max="13836" width="9.1796875" style="26"/>
    <col min="13837" max="13837" width="11.1796875" style="26" bestFit="1" customWidth="1"/>
    <col min="13838" max="14080" width="9.1796875" style="26"/>
    <col min="14081" max="14081" width="20.7265625" style="26" customWidth="1"/>
    <col min="14082" max="14083" width="10.7265625" style="26" customWidth="1"/>
    <col min="14084" max="14084" width="0.81640625" style="26" customWidth="1"/>
    <col min="14085" max="14086" width="10.7265625" style="26" customWidth="1"/>
    <col min="14087" max="14087" width="0.81640625" style="26" customWidth="1"/>
    <col min="14088" max="14089" width="10.7265625" style="26" customWidth="1"/>
    <col min="14090" max="14090" width="10.1796875" style="26" bestFit="1" customWidth="1"/>
    <col min="14091" max="14092" width="9.1796875" style="26"/>
    <col min="14093" max="14093" width="11.1796875" style="26" bestFit="1" customWidth="1"/>
    <col min="14094" max="14336" width="9.1796875" style="26"/>
    <col min="14337" max="14337" width="20.7265625" style="26" customWidth="1"/>
    <col min="14338" max="14339" width="10.7265625" style="26" customWidth="1"/>
    <col min="14340" max="14340" width="0.81640625" style="26" customWidth="1"/>
    <col min="14341" max="14342" width="10.7265625" style="26" customWidth="1"/>
    <col min="14343" max="14343" width="0.81640625" style="26" customWidth="1"/>
    <col min="14344" max="14345" width="10.7265625" style="26" customWidth="1"/>
    <col min="14346" max="14346" width="10.1796875" style="26" bestFit="1" customWidth="1"/>
    <col min="14347" max="14348" width="9.1796875" style="26"/>
    <col min="14349" max="14349" width="11.1796875" style="26" bestFit="1" customWidth="1"/>
    <col min="14350" max="14592" width="9.1796875" style="26"/>
    <col min="14593" max="14593" width="20.7265625" style="26" customWidth="1"/>
    <col min="14594" max="14595" width="10.7265625" style="26" customWidth="1"/>
    <col min="14596" max="14596" width="0.81640625" style="26" customWidth="1"/>
    <col min="14597" max="14598" width="10.7265625" style="26" customWidth="1"/>
    <col min="14599" max="14599" width="0.81640625" style="26" customWidth="1"/>
    <col min="14600" max="14601" width="10.7265625" style="26" customWidth="1"/>
    <col min="14602" max="14602" width="10.1796875" style="26" bestFit="1" customWidth="1"/>
    <col min="14603" max="14604" width="9.1796875" style="26"/>
    <col min="14605" max="14605" width="11.1796875" style="26" bestFit="1" customWidth="1"/>
    <col min="14606" max="14848" width="9.1796875" style="26"/>
    <col min="14849" max="14849" width="20.7265625" style="26" customWidth="1"/>
    <col min="14850" max="14851" width="10.7265625" style="26" customWidth="1"/>
    <col min="14852" max="14852" width="0.81640625" style="26" customWidth="1"/>
    <col min="14853" max="14854" width="10.7265625" style="26" customWidth="1"/>
    <col min="14855" max="14855" width="0.81640625" style="26" customWidth="1"/>
    <col min="14856" max="14857" width="10.7265625" style="26" customWidth="1"/>
    <col min="14858" max="14858" width="10.1796875" style="26" bestFit="1" customWidth="1"/>
    <col min="14859" max="14860" width="9.1796875" style="26"/>
    <col min="14861" max="14861" width="11.1796875" style="26" bestFit="1" customWidth="1"/>
    <col min="14862" max="15104" width="9.1796875" style="26"/>
    <col min="15105" max="15105" width="20.7265625" style="26" customWidth="1"/>
    <col min="15106" max="15107" width="10.7265625" style="26" customWidth="1"/>
    <col min="15108" max="15108" width="0.81640625" style="26" customWidth="1"/>
    <col min="15109" max="15110" width="10.7265625" style="26" customWidth="1"/>
    <col min="15111" max="15111" width="0.81640625" style="26" customWidth="1"/>
    <col min="15112" max="15113" width="10.7265625" style="26" customWidth="1"/>
    <col min="15114" max="15114" width="10.1796875" style="26" bestFit="1" customWidth="1"/>
    <col min="15115" max="15116" width="9.1796875" style="26"/>
    <col min="15117" max="15117" width="11.1796875" style="26" bestFit="1" customWidth="1"/>
    <col min="15118" max="15360" width="9.1796875" style="26"/>
    <col min="15361" max="15361" width="20.7265625" style="26" customWidth="1"/>
    <col min="15362" max="15363" width="10.7265625" style="26" customWidth="1"/>
    <col min="15364" max="15364" width="0.81640625" style="26" customWidth="1"/>
    <col min="15365" max="15366" width="10.7265625" style="26" customWidth="1"/>
    <col min="15367" max="15367" width="0.81640625" style="26" customWidth="1"/>
    <col min="15368" max="15369" width="10.7265625" style="26" customWidth="1"/>
    <col min="15370" max="15370" width="10.1796875" style="26" bestFit="1" customWidth="1"/>
    <col min="15371" max="15372" width="9.1796875" style="26"/>
    <col min="15373" max="15373" width="11.1796875" style="26" bestFit="1" customWidth="1"/>
    <col min="15374" max="15616" width="9.1796875" style="26"/>
    <col min="15617" max="15617" width="20.7265625" style="26" customWidth="1"/>
    <col min="15618" max="15619" width="10.7265625" style="26" customWidth="1"/>
    <col min="15620" max="15620" width="0.81640625" style="26" customWidth="1"/>
    <col min="15621" max="15622" width="10.7265625" style="26" customWidth="1"/>
    <col min="15623" max="15623" width="0.81640625" style="26" customWidth="1"/>
    <col min="15624" max="15625" width="10.7265625" style="26" customWidth="1"/>
    <col min="15626" max="15626" width="10.1796875" style="26" bestFit="1" customWidth="1"/>
    <col min="15627" max="15628" width="9.1796875" style="26"/>
    <col min="15629" max="15629" width="11.1796875" style="26" bestFit="1" customWidth="1"/>
    <col min="15630" max="15872" width="9.1796875" style="26"/>
    <col min="15873" max="15873" width="20.7265625" style="26" customWidth="1"/>
    <col min="15874" max="15875" width="10.7265625" style="26" customWidth="1"/>
    <col min="15876" max="15876" width="0.81640625" style="26" customWidth="1"/>
    <col min="15877" max="15878" width="10.7265625" style="26" customWidth="1"/>
    <col min="15879" max="15879" width="0.81640625" style="26" customWidth="1"/>
    <col min="15880" max="15881" width="10.7265625" style="26" customWidth="1"/>
    <col min="15882" max="15882" width="10.1796875" style="26" bestFit="1" customWidth="1"/>
    <col min="15883" max="15884" width="9.1796875" style="26"/>
    <col min="15885" max="15885" width="11.1796875" style="26" bestFit="1" customWidth="1"/>
    <col min="15886" max="16128" width="9.1796875" style="26"/>
    <col min="16129" max="16129" width="20.7265625" style="26" customWidth="1"/>
    <col min="16130" max="16131" width="10.7265625" style="26" customWidth="1"/>
    <col min="16132" max="16132" width="0.81640625" style="26" customWidth="1"/>
    <col min="16133" max="16134" width="10.7265625" style="26" customWidth="1"/>
    <col min="16135" max="16135" width="0.81640625" style="26" customWidth="1"/>
    <col min="16136" max="16137" width="10.7265625" style="26" customWidth="1"/>
    <col min="16138" max="16138" width="10.1796875" style="26" bestFit="1" customWidth="1"/>
    <col min="16139" max="16140" width="9.1796875" style="26"/>
    <col min="16141" max="16141" width="11.1796875" style="26" bestFit="1" customWidth="1"/>
    <col min="16142" max="16384" width="9.1796875" style="26"/>
  </cols>
  <sheetData>
    <row r="1" spans="1:9" s="1" customFormat="1" ht="12.75" customHeight="1" x14ac:dyDescent="0.25"/>
    <row r="2" spans="1:9" s="1" customFormat="1" ht="12.75" customHeight="1" x14ac:dyDescent="0.25"/>
    <row r="3" spans="1:9" s="3" customFormat="1" ht="12.75" customHeight="1" x14ac:dyDescent="0.25">
      <c r="A3" s="2"/>
    </row>
    <row r="4" spans="1:9" s="4" customFormat="1" ht="12" customHeight="1" x14ac:dyDescent="0.25">
      <c r="A4" s="4" t="s">
        <v>59</v>
      </c>
    </row>
    <row r="5" spans="1:9" s="60" customFormat="1" ht="24" customHeight="1" x14ac:dyDescent="0.25">
      <c r="A5" s="542" t="s">
        <v>60</v>
      </c>
      <c r="B5" s="542"/>
      <c r="C5" s="542"/>
      <c r="D5" s="542"/>
      <c r="E5" s="542"/>
      <c r="F5" s="542"/>
      <c r="G5" s="542"/>
      <c r="H5" s="542"/>
      <c r="I5" s="542"/>
    </row>
    <row r="6" spans="1:9" s="6" customFormat="1" ht="12" customHeight="1" x14ac:dyDescent="0.25">
      <c r="A6" s="5" t="s">
        <v>503</v>
      </c>
      <c r="B6" s="5"/>
      <c r="C6" s="5"/>
      <c r="D6" s="5"/>
      <c r="E6" s="5"/>
      <c r="F6" s="5"/>
      <c r="G6" s="5"/>
    </row>
    <row r="7" spans="1:9" ht="6" customHeight="1" x14ac:dyDescent="0.25">
      <c r="A7" s="61"/>
      <c r="B7" s="62"/>
      <c r="C7" s="62"/>
      <c r="D7" s="62"/>
      <c r="E7" s="62"/>
      <c r="F7" s="62"/>
      <c r="G7" s="62"/>
      <c r="H7" s="62"/>
      <c r="I7" s="62"/>
    </row>
    <row r="8" spans="1:9" ht="12" customHeight="1" x14ac:dyDescent="0.25">
      <c r="A8" s="524" t="s">
        <v>61</v>
      </c>
      <c r="B8" s="544" t="s">
        <v>62</v>
      </c>
      <c r="C8" s="544"/>
      <c r="D8" s="428"/>
      <c r="E8" s="544" t="s">
        <v>63</v>
      </c>
      <c r="F8" s="544"/>
      <c r="G8" s="43"/>
      <c r="H8" s="544" t="s">
        <v>20</v>
      </c>
      <c r="I8" s="544"/>
    </row>
    <row r="9" spans="1:9" ht="20.149999999999999" customHeight="1" x14ac:dyDescent="0.25">
      <c r="A9" s="543"/>
      <c r="B9" s="63" t="s">
        <v>64</v>
      </c>
      <c r="C9" s="430" t="s">
        <v>65</v>
      </c>
      <c r="D9" s="64"/>
      <c r="E9" s="63" t="s">
        <v>64</v>
      </c>
      <c r="F9" s="430" t="s">
        <v>65</v>
      </c>
      <c r="G9" s="64"/>
      <c r="H9" s="63" t="s">
        <v>64</v>
      </c>
      <c r="I9" s="430" t="s">
        <v>65</v>
      </c>
    </row>
    <row r="10" spans="1:9" ht="3" customHeight="1" x14ac:dyDescent="0.25">
      <c r="A10" s="427"/>
      <c r="B10" s="65"/>
      <c r="C10" s="66"/>
      <c r="D10" s="67"/>
      <c r="E10" s="65"/>
      <c r="F10" s="66"/>
      <c r="G10" s="67"/>
      <c r="H10" s="65"/>
      <c r="I10" s="66"/>
    </row>
    <row r="11" spans="1:9" ht="10" customHeight="1" x14ac:dyDescent="0.25">
      <c r="A11" s="43"/>
      <c r="B11" s="541" t="s">
        <v>66</v>
      </c>
      <c r="C11" s="541"/>
      <c r="D11" s="541"/>
      <c r="E11" s="541"/>
      <c r="F11" s="541"/>
      <c r="G11" s="541"/>
      <c r="H11" s="541"/>
      <c r="I11" s="541"/>
    </row>
    <row r="12" spans="1:9" ht="3" customHeight="1" x14ac:dyDescent="0.25">
      <c r="A12" s="427"/>
      <c r="B12" s="65"/>
      <c r="C12" s="66"/>
      <c r="D12" s="67"/>
      <c r="E12" s="65"/>
      <c r="F12" s="66"/>
      <c r="G12" s="67"/>
      <c r="H12" s="65"/>
      <c r="I12" s="66"/>
    </row>
    <row r="13" spans="1:9" ht="10" customHeight="1" x14ac:dyDescent="0.25">
      <c r="A13" s="68" t="s">
        <v>67</v>
      </c>
      <c r="B13" s="69">
        <v>14685275</v>
      </c>
      <c r="C13" s="69">
        <v>625197</v>
      </c>
      <c r="D13" s="70"/>
      <c r="E13" s="69">
        <v>75476733</v>
      </c>
      <c r="F13" s="69">
        <v>11436077</v>
      </c>
      <c r="G13" s="71"/>
      <c r="H13" s="69">
        <v>90162008</v>
      </c>
      <c r="I13" s="69">
        <v>12061274</v>
      </c>
    </row>
    <row r="14" spans="1:9" ht="10" customHeight="1" x14ac:dyDescent="0.25">
      <c r="A14" s="72" t="s">
        <v>68</v>
      </c>
      <c r="B14" s="69">
        <v>203301</v>
      </c>
      <c r="C14" s="69">
        <v>7583</v>
      </c>
      <c r="D14" s="70"/>
      <c r="E14" s="69">
        <v>1293822</v>
      </c>
      <c r="F14" s="69">
        <v>271762</v>
      </c>
      <c r="G14" s="71"/>
      <c r="H14" s="69">
        <v>1497123</v>
      </c>
      <c r="I14" s="69">
        <v>279345</v>
      </c>
    </row>
    <row r="15" spans="1:9" ht="10" customHeight="1" x14ac:dyDescent="0.25">
      <c r="A15" s="68" t="s">
        <v>69</v>
      </c>
      <c r="B15" s="69">
        <v>1924312</v>
      </c>
      <c r="C15" s="69">
        <v>109380</v>
      </c>
      <c r="D15" s="70"/>
      <c r="E15" s="69">
        <v>37122195</v>
      </c>
      <c r="F15" s="69">
        <v>4538178</v>
      </c>
      <c r="G15" s="71"/>
      <c r="H15" s="69">
        <v>39046507</v>
      </c>
      <c r="I15" s="69">
        <v>4647559</v>
      </c>
    </row>
    <row r="16" spans="1:9" ht="10" customHeight="1" x14ac:dyDescent="0.25">
      <c r="A16" s="68" t="s">
        <v>70</v>
      </c>
      <c r="B16" s="69">
        <v>29047667</v>
      </c>
      <c r="C16" s="69">
        <v>1272769</v>
      </c>
      <c r="D16" s="71"/>
      <c r="E16" s="69">
        <v>203110718</v>
      </c>
      <c r="F16" s="69">
        <v>25843849</v>
      </c>
      <c r="G16" s="71"/>
      <c r="H16" s="69">
        <v>232158385</v>
      </c>
      <c r="I16" s="69">
        <v>27116618</v>
      </c>
    </row>
    <row r="17" spans="1:13" ht="10" customHeight="1" x14ac:dyDescent="0.25">
      <c r="A17" s="13" t="s">
        <v>71</v>
      </c>
      <c r="B17" s="73">
        <v>9600268</v>
      </c>
      <c r="C17" s="73">
        <v>293857</v>
      </c>
      <c r="D17" s="16"/>
      <c r="E17" s="73">
        <v>28892200</v>
      </c>
      <c r="F17" s="73">
        <v>3607051</v>
      </c>
      <c r="G17" s="16"/>
      <c r="H17" s="69">
        <v>38492468</v>
      </c>
      <c r="I17" s="69">
        <v>3900908</v>
      </c>
    </row>
    <row r="18" spans="1:13" ht="10" customHeight="1" x14ac:dyDescent="0.25">
      <c r="A18" s="74" t="s">
        <v>72</v>
      </c>
      <c r="B18" s="75">
        <v>6504594</v>
      </c>
      <c r="C18" s="75">
        <v>157289</v>
      </c>
      <c r="D18" s="16"/>
      <c r="E18" s="75">
        <v>14028055</v>
      </c>
      <c r="F18" s="75">
        <v>1725786</v>
      </c>
      <c r="G18" s="16"/>
      <c r="H18" s="69">
        <v>20532649</v>
      </c>
      <c r="I18" s="69">
        <v>1883075</v>
      </c>
      <c r="J18" s="59"/>
      <c r="K18" s="59"/>
    </row>
    <row r="19" spans="1:13" ht="10" customHeight="1" x14ac:dyDescent="0.25">
      <c r="A19" s="74" t="s">
        <v>73</v>
      </c>
      <c r="B19" s="75">
        <v>3095674</v>
      </c>
      <c r="C19" s="75">
        <v>136568</v>
      </c>
      <c r="D19" s="70"/>
      <c r="E19" s="75">
        <v>14864145</v>
      </c>
      <c r="F19" s="75">
        <v>1881265</v>
      </c>
      <c r="G19" s="71"/>
      <c r="H19" s="69">
        <v>17959819</v>
      </c>
      <c r="I19" s="69">
        <v>2017833</v>
      </c>
    </row>
    <row r="20" spans="1:13" ht="10" customHeight="1" x14ac:dyDescent="0.25">
      <c r="A20" s="68" t="s">
        <v>74</v>
      </c>
      <c r="B20" s="69">
        <v>26369281</v>
      </c>
      <c r="C20" s="69">
        <v>1355475</v>
      </c>
      <c r="D20" s="70"/>
      <c r="E20" s="69">
        <v>122237327</v>
      </c>
      <c r="F20" s="69">
        <v>17294309</v>
      </c>
      <c r="G20" s="71"/>
      <c r="H20" s="69">
        <v>148606608</v>
      </c>
      <c r="I20" s="69">
        <v>18649783</v>
      </c>
    </row>
    <row r="21" spans="1:13" ht="10" customHeight="1" x14ac:dyDescent="0.25">
      <c r="A21" s="68" t="s">
        <v>75</v>
      </c>
      <c r="B21" s="69">
        <v>2629792</v>
      </c>
      <c r="C21" s="69">
        <v>157127</v>
      </c>
      <c r="D21" s="70"/>
      <c r="E21" s="69">
        <v>24908953</v>
      </c>
      <c r="F21" s="69">
        <v>3389622</v>
      </c>
      <c r="G21" s="71"/>
      <c r="H21" s="69">
        <v>27538746</v>
      </c>
      <c r="I21" s="69">
        <v>3546749</v>
      </c>
    </row>
    <row r="22" spans="1:13" ht="10" customHeight="1" x14ac:dyDescent="0.25">
      <c r="A22" s="68" t="s">
        <v>76</v>
      </c>
      <c r="B22" s="69">
        <v>11422951</v>
      </c>
      <c r="C22" s="69">
        <v>645070</v>
      </c>
      <c r="D22" s="70"/>
      <c r="E22" s="69">
        <v>123260068</v>
      </c>
      <c r="F22" s="69">
        <v>17591344</v>
      </c>
      <c r="G22" s="71"/>
      <c r="H22" s="69">
        <v>134683018</v>
      </c>
      <c r="I22" s="69">
        <v>18236415</v>
      </c>
    </row>
    <row r="23" spans="1:13" ht="10" customHeight="1" x14ac:dyDescent="0.25">
      <c r="A23" s="68" t="s">
        <v>77</v>
      </c>
      <c r="B23" s="69">
        <v>7037583</v>
      </c>
      <c r="C23" s="69">
        <v>397373</v>
      </c>
      <c r="D23" s="70"/>
      <c r="E23" s="69">
        <v>57688243</v>
      </c>
      <c r="F23" s="69">
        <v>9171583</v>
      </c>
      <c r="G23" s="71"/>
      <c r="H23" s="69">
        <v>64725826</v>
      </c>
      <c r="I23" s="69">
        <v>9568955</v>
      </c>
    </row>
    <row r="24" spans="1:13" ht="10" customHeight="1" x14ac:dyDescent="0.25">
      <c r="A24" s="68" t="s">
        <v>78</v>
      </c>
      <c r="B24" s="69">
        <v>3178985</v>
      </c>
      <c r="C24" s="69">
        <v>135071</v>
      </c>
      <c r="D24" s="70"/>
      <c r="E24" s="69">
        <v>16493260</v>
      </c>
      <c r="F24" s="69">
        <v>2546612</v>
      </c>
      <c r="G24" s="71"/>
      <c r="H24" s="69">
        <v>19672246</v>
      </c>
      <c r="I24" s="69">
        <v>2681683</v>
      </c>
    </row>
    <row r="25" spans="1:13" ht="10" customHeight="1" x14ac:dyDescent="0.25">
      <c r="A25" s="68" t="s">
        <v>79</v>
      </c>
      <c r="B25" s="69">
        <v>2514670</v>
      </c>
      <c r="C25" s="69">
        <v>157762</v>
      </c>
      <c r="D25" s="70"/>
      <c r="E25" s="69">
        <v>18965371</v>
      </c>
      <c r="F25" s="69">
        <v>3545868</v>
      </c>
      <c r="G25" s="71"/>
      <c r="H25" s="69">
        <v>21480041</v>
      </c>
      <c r="I25" s="69">
        <v>3703630</v>
      </c>
    </row>
    <row r="26" spans="1:13" ht="10" customHeight="1" x14ac:dyDescent="0.25">
      <c r="A26" s="68" t="s">
        <v>80</v>
      </c>
      <c r="B26" s="69">
        <v>3187390</v>
      </c>
      <c r="C26" s="69">
        <v>190422</v>
      </c>
      <c r="D26" s="70"/>
      <c r="E26" s="69">
        <v>47889050</v>
      </c>
      <c r="F26" s="69">
        <v>8776208</v>
      </c>
      <c r="G26" s="71"/>
      <c r="H26" s="69">
        <v>51076440</v>
      </c>
      <c r="I26" s="69">
        <v>8966629</v>
      </c>
    </row>
    <row r="27" spans="1:13" ht="10" customHeight="1" x14ac:dyDescent="0.25">
      <c r="A27" s="68" t="s">
        <v>81</v>
      </c>
      <c r="B27" s="69">
        <v>3398225</v>
      </c>
      <c r="C27" s="69">
        <v>140203</v>
      </c>
      <c r="D27" s="70"/>
      <c r="E27" s="69">
        <v>13686616</v>
      </c>
      <c r="F27" s="69">
        <v>3195962</v>
      </c>
      <c r="G27" s="71"/>
      <c r="H27" s="69">
        <v>17084841</v>
      </c>
      <c r="I27" s="69">
        <v>3336166</v>
      </c>
    </row>
    <row r="28" spans="1:13" ht="10" customHeight="1" x14ac:dyDescent="0.25">
      <c r="A28" s="68" t="s">
        <v>82</v>
      </c>
      <c r="B28" s="69">
        <v>461040</v>
      </c>
      <c r="C28" s="69">
        <v>41378</v>
      </c>
      <c r="D28" s="70"/>
      <c r="E28" s="69">
        <v>3492199</v>
      </c>
      <c r="F28" s="69">
        <v>581573</v>
      </c>
      <c r="G28" s="71"/>
      <c r="H28" s="69">
        <v>3953239</v>
      </c>
      <c r="I28" s="69">
        <v>622951</v>
      </c>
      <c r="M28" s="59"/>
    </row>
    <row r="29" spans="1:13" ht="10" customHeight="1" x14ac:dyDescent="0.25">
      <c r="A29" s="68" t="s">
        <v>83</v>
      </c>
      <c r="B29" s="69">
        <v>4475347</v>
      </c>
      <c r="C29" s="69">
        <v>254476</v>
      </c>
      <c r="D29" s="70"/>
      <c r="E29" s="69">
        <v>37321398</v>
      </c>
      <c r="F29" s="69">
        <v>8329244</v>
      </c>
      <c r="G29" s="71"/>
      <c r="H29" s="69">
        <v>41796745</v>
      </c>
      <c r="I29" s="69">
        <v>8583720</v>
      </c>
    </row>
    <row r="30" spans="1:13" ht="10" customHeight="1" x14ac:dyDescent="0.25">
      <c r="A30" s="68" t="s">
        <v>84</v>
      </c>
      <c r="B30" s="69">
        <v>5314265</v>
      </c>
      <c r="C30" s="69">
        <v>363715</v>
      </c>
      <c r="D30" s="70"/>
      <c r="E30" s="69">
        <v>29753940</v>
      </c>
      <c r="F30" s="69">
        <v>6591801</v>
      </c>
      <c r="G30" s="71"/>
      <c r="H30" s="69">
        <v>35068205</v>
      </c>
      <c r="I30" s="69">
        <v>6955516</v>
      </c>
    </row>
    <row r="31" spans="1:13" ht="10" customHeight="1" x14ac:dyDescent="0.25">
      <c r="A31" s="68" t="s">
        <v>85</v>
      </c>
      <c r="B31" s="69">
        <v>918780</v>
      </c>
      <c r="C31" s="69">
        <v>91836</v>
      </c>
      <c r="D31" s="70"/>
      <c r="E31" s="69">
        <v>5956724</v>
      </c>
      <c r="F31" s="69">
        <v>1293104</v>
      </c>
      <c r="G31" s="71"/>
      <c r="H31" s="69">
        <v>6875504</v>
      </c>
      <c r="I31" s="69">
        <v>1384940</v>
      </c>
    </row>
    <row r="32" spans="1:13" ht="10" customHeight="1" x14ac:dyDescent="0.25">
      <c r="A32" s="68" t="s">
        <v>86</v>
      </c>
      <c r="B32" s="69">
        <v>1362462</v>
      </c>
      <c r="C32" s="69">
        <v>84018</v>
      </c>
      <c r="D32" s="70"/>
      <c r="E32" s="69">
        <v>7306048</v>
      </c>
      <c r="F32" s="69">
        <v>1314279</v>
      </c>
      <c r="G32" s="71"/>
      <c r="H32" s="69">
        <v>8668510</v>
      </c>
      <c r="I32" s="69">
        <v>1398297</v>
      </c>
    </row>
    <row r="33" spans="1:11" ht="10" customHeight="1" x14ac:dyDescent="0.25">
      <c r="A33" s="68" t="s">
        <v>87</v>
      </c>
      <c r="B33" s="69">
        <v>4987622</v>
      </c>
      <c r="C33" s="69">
        <v>328351</v>
      </c>
      <c r="D33" s="70"/>
      <c r="E33" s="69">
        <v>27231396</v>
      </c>
      <c r="F33" s="69">
        <v>4300184</v>
      </c>
      <c r="G33" s="71"/>
      <c r="H33" s="69">
        <v>32219018</v>
      </c>
      <c r="I33" s="69">
        <v>4628534</v>
      </c>
    </row>
    <row r="34" spans="1:11" ht="10" customHeight="1" x14ac:dyDescent="0.25">
      <c r="A34" s="68" t="s">
        <v>88</v>
      </c>
      <c r="B34" s="69">
        <v>1434108</v>
      </c>
      <c r="C34" s="69">
        <v>73308</v>
      </c>
      <c r="D34" s="70"/>
      <c r="E34" s="69">
        <v>14879279</v>
      </c>
      <c r="F34" s="69">
        <v>1477324</v>
      </c>
      <c r="G34" s="71"/>
      <c r="H34" s="69">
        <v>16313386</v>
      </c>
      <c r="I34" s="69">
        <v>1550633</v>
      </c>
    </row>
    <row r="35" spans="1:11" ht="10" customHeight="1" x14ac:dyDescent="0.25">
      <c r="A35" s="76" t="s">
        <v>89</v>
      </c>
      <c r="B35" s="77">
        <v>45860555</v>
      </c>
      <c r="C35" s="77">
        <v>2014929</v>
      </c>
      <c r="D35" s="78"/>
      <c r="E35" s="77">
        <v>317003468</v>
      </c>
      <c r="F35" s="77">
        <v>42089866</v>
      </c>
      <c r="G35" s="78"/>
      <c r="H35" s="77">
        <v>362864023</v>
      </c>
      <c r="I35" s="77">
        <v>44104796</v>
      </c>
      <c r="J35" s="69"/>
      <c r="K35" s="69"/>
    </row>
    <row r="36" spans="1:11" ht="10" customHeight="1" x14ac:dyDescent="0.25">
      <c r="A36" s="76" t="s">
        <v>90</v>
      </c>
      <c r="B36" s="77">
        <v>50022292</v>
      </c>
      <c r="C36" s="77">
        <v>2451529</v>
      </c>
      <c r="D36" s="78"/>
      <c r="E36" s="77">
        <v>299298548</v>
      </c>
      <c r="F36" s="77">
        <v>41882326</v>
      </c>
      <c r="G36" s="78"/>
      <c r="H36" s="77">
        <v>349320840</v>
      </c>
      <c r="I36" s="77">
        <v>44333855</v>
      </c>
      <c r="J36" s="69"/>
      <c r="K36" s="69"/>
    </row>
    <row r="37" spans="1:11" ht="10" customHeight="1" x14ac:dyDescent="0.25">
      <c r="A37" s="76" t="s">
        <v>91</v>
      </c>
      <c r="B37" s="77">
        <v>15918628</v>
      </c>
      <c r="C37" s="77">
        <v>880628</v>
      </c>
      <c r="D37" s="78"/>
      <c r="E37" s="77">
        <v>141035924</v>
      </c>
      <c r="F37" s="77">
        <v>24040271</v>
      </c>
      <c r="G37" s="78"/>
      <c r="H37" s="77">
        <v>156954553</v>
      </c>
      <c r="I37" s="77">
        <v>24920897</v>
      </c>
      <c r="J37" s="69"/>
      <c r="K37" s="69"/>
    </row>
    <row r="38" spans="1:11" ht="10" customHeight="1" x14ac:dyDescent="0.25">
      <c r="A38" s="79" t="s">
        <v>92</v>
      </c>
      <c r="B38" s="77">
        <v>15930119</v>
      </c>
      <c r="C38" s="77">
        <v>975626</v>
      </c>
      <c r="D38" s="78"/>
      <c r="E38" s="77">
        <v>97516925</v>
      </c>
      <c r="F38" s="77">
        <v>21305963</v>
      </c>
      <c r="G38" s="78"/>
      <c r="H38" s="77">
        <v>113447044</v>
      </c>
      <c r="I38" s="77">
        <v>22281590</v>
      </c>
      <c r="J38" s="69"/>
      <c r="K38" s="69"/>
    </row>
    <row r="39" spans="1:11" ht="10" customHeight="1" x14ac:dyDescent="0.25">
      <c r="A39" s="79" t="s">
        <v>93</v>
      </c>
      <c r="B39" s="77">
        <v>6421730</v>
      </c>
      <c r="C39" s="77">
        <v>401659</v>
      </c>
      <c r="D39" s="78"/>
      <c r="E39" s="77">
        <v>42110675</v>
      </c>
      <c r="F39" s="77">
        <v>5777508</v>
      </c>
      <c r="G39" s="78"/>
      <c r="H39" s="77">
        <v>48532404</v>
      </c>
      <c r="I39" s="77">
        <v>6179167</v>
      </c>
      <c r="J39" s="69"/>
      <c r="K39" s="69"/>
    </row>
    <row r="40" spans="1:11" ht="10" customHeight="1" x14ac:dyDescent="0.25">
      <c r="A40" s="80" t="s">
        <v>94</v>
      </c>
      <c r="B40" s="77">
        <v>134153324</v>
      </c>
      <c r="C40" s="77">
        <v>6724371</v>
      </c>
      <c r="D40" s="78"/>
      <c r="E40" s="77">
        <v>896965540</v>
      </c>
      <c r="F40" s="77">
        <v>135095934</v>
      </c>
      <c r="G40" s="78"/>
      <c r="H40" s="77">
        <v>1031118864</v>
      </c>
      <c r="I40" s="77">
        <v>141820305</v>
      </c>
      <c r="J40" s="69"/>
      <c r="K40" s="69"/>
    </row>
    <row r="41" spans="1:11" ht="10" customHeight="1" x14ac:dyDescent="0.25">
      <c r="A41" s="68" t="s">
        <v>95</v>
      </c>
      <c r="B41" s="73">
        <v>238554</v>
      </c>
      <c r="C41" s="73">
        <v>35674</v>
      </c>
      <c r="D41" s="70"/>
      <c r="E41" s="73">
        <v>15960817</v>
      </c>
      <c r="F41" s="73">
        <v>9244337</v>
      </c>
      <c r="G41" s="71"/>
      <c r="H41" s="73">
        <v>16199371</v>
      </c>
      <c r="I41" s="73">
        <v>9280011</v>
      </c>
      <c r="J41" s="69"/>
      <c r="K41" s="69"/>
    </row>
    <row r="42" spans="1:11" ht="10" customHeight="1" x14ac:dyDescent="0.25">
      <c r="A42" s="80" t="s">
        <v>96</v>
      </c>
      <c r="B42" s="77">
        <v>134391878</v>
      </c>
      <c r="C42" s="77">
        <v>6760045</v>
      </c>
      <c r="D42" s="77"/>
      <c r="E42" s="77">
        <v>912926357</v>
      </c>
      <c r="F42" s="77">
        <v>144340271</v>
      </c>
      <c r="G42" s="77"/>
      <c r="H42" s="77">
        <v>1047318235</v>
      </c>
      <c r="I42" s="77">
        <v>151100316</v>
      </c>
      <c r="J42" s="69"/>
      <c r="K42" s="69"/>
    </row>
    <row r="43" spans="1:11" ht="3" customHeight="1" x14ac:dyDescent="0.25">
      <c r="A43" s="81"/>
      <c r="B43" s="78"/>
      <c r="C43" s="78"/>
      <c r="D43" s="78"/>
      <c r="E43" s="78"/>
      <c r="F43" s="78"/>
      <c r="G43" s="78"/>
      <c r="H43" s="78"/>
      <c r="I43" s="78"/>
      <c r="J43" s="69"/>
      <c r="K43" s="69"/>
    </row>
    <row r="44" spans="1:11" s="6" customFormat="1" ht="10" customHeight="1" x14ac:dyDescent="0.2">
      <c r="B44" s="541" t="s">
        <v>97</v>
      </c>
      <c r="C44" s="541"/>
      <c r="D44" s="541"/>
      <c r="E44" s="541"/>
      <c r="F44" s="541"/>
      <c r="G44" s="541"/>
      <c r="H44" s="541"/>
      <c r="I44" s="541"/>
      <c r="J44" s="69"/>
      <c r="K44" s="69"/>
    </row>
    <row r="45" spans="1:11" ht="3" customHeight="1" x14ac:dyDescent="0.25">
      <c r="A45" s="428"/>
      <c r="B45" s="428"/>
      <c r="C45" s="428"/>
      <c r="D45" s="428"/>
      <c r="E45" s="428"/>
      <c r="F45" s="428"/>
      <c r="G45" s="428"/>
      <c r="H45" s="428"/>
      <c r="I45" s="428"/>
      <c r="J45" s="69"/>
      <c r="K45" s="69"/>
    </row>
    <row r="46" spans="1:11" ht="10" customHeight="1" x14ac:dyDescent="0.25">
      <c r="A46" s="68" t="s">
        <v>67</v>
      </c>
      <c r="B46" s="69">
        <v>13415850</v>
      </c>
      <c r="C46" s="69">
        <v>544399</v>
      </c>
      <c r="D46" s="70"/>
      <c r="E46" s="69">
        <v>75651767</v>
      </c>
      <c r="F46" s="69">
        <v>11540228</v>
      </c>
      <c r="G46" s="71"/>
      <c r="H46" s="69">
        <v>89067617</v>
      </c>
      <c r="I46" s="69">
        <v>12084627</v>
      </c>
      <c r="J46" s="69"/>
      <c r="K46" s="69"/>
    </row>
    <row r="47" spans="1:11" ht="10" customHeight="1" x14ac:dyDescent="0.25">
      <c r="A47" s="72" t="s">
        <v>68</v>
      </c>
      <c r="B47" s="69">
        <v>307667</v>
      </c>
      <c r="C47" s="69">
        <v>22726</v>
      </c>
      <c r="D47" s="70"/>
      <c r="E47" s="69">
        <v>1367427</v>
      </c>
      <c r="F47" s="69">
        <v>231473</v>
      </c>
      <c r="G47" s="71"/>
      <c r="H47" s="69">
        <v>1675094</v>
      </c>
      <c r="I47" s="69">
        <v>254199</v>
      </c>
      <c r="J47" s="69"/>
      <c r="K47" s="69"/>
    </row>
    <row r="48" spans="1:11" ht="10" customHeight="1" x14ac:dyDescent="0.25">
      <c r="A48" s="68" t="s">
        <v>69</v>
      </c>
      <c r="B48" s="69">
        <v>2028491</v>
      </c>
      <c r="C48" s="69">
        <v>132198</v>
      </c>
      <c r="D48" s="70"/>
      <c r="E48" s="69">
        <v>35355971</v>
      </c>
      <c r="F48" s="69">
        <v>4321353</v>
      </c>
      <c r="G48" s="71"/>
      <c r="H48" s="69">
        <v>37384461</v>
      </c>
      <c r="I48" s="69">
        <v>4453551</v>
      </c>
      <c r="J48" s="69"/>
      <c r="K48" s="69"/>
    </row>
    <row r="49" spans="1:11" ht="10" customHeight="1" x14ac:dyDescent="0.25">
      <c r="A49" s="68" t="s">
        <v>70</v>
      </c>
      <c r="B49" s="69">
        <v>29754274</v>
      </c>
      <c r="C49" s="69">
        <v>1358649</v>
      </c>
      <c r="D49" s="71"/>
      <c r="E49" s="69">
        <v>206001908</v>
      </c>
      <c r="F49" s="69">
        <v>27005266</v>
      </c>
      <c r="G49" s="71"/>
      <c r="H49" s="69">
        <v>235756183</v>
      </c>
      <c r="I49" s="69">
        <v>28363914</v>
      </c>
      <c r="J49" s="69"/>
      <c r="K49" s="69"/>
    </row>
    <row r="50" spans="1:11" ht="10" customHeight="1" x14ac:dyDescent="0.25">
      <c r="A50" s="13" t="s">
        <v>71</v>
      </c>
      <c r="B50" s="73">
        <v>9772590</v>
      </c>
      <c r="C50" s="73">
        <v>306349</v>
      </c>
      <c r="D50" s="82"/>
      <c r="E50" s="73">
        <v>28653805</v>
      </c>
      <c r="F50" s="73">
        <v>3371019</v>
      </c>
      <c r="G50" s="82"/>
      <c r="H50" s="73">
        <v>38426395</v>
      </c>
      <c r="I50" s="73">
        <v>3677368</v>
      </c>
      <c r="J50" s="69"/>
      <c r="K50" s="69"/>
    </row>
    <row r="51" spans="1:11" ht="10" customHeight="1" x14ac:dyDescent="0.25">
      <c r="A51" s="74" t="s">
        <v>72</v>
      </c>
      <c r="B51" s="75">
        <v>6664442</v>
      </c>
      <c r="C51" s="75">
        <v>184841</v>
      </c>
      <c r="D51" s="82"/>
      <c r="E51" s="75">
        <v>14920932</v>
      </c>
      <c r="F51" s="75">
        <v>1777932</v>
      </c>
      <c r="G51" s="82"/>
      <c r="H51" s="75">
        <v>21585374</v>
      </c>
      <c r="I51" s="75">
        <v>1962773</v>
      </c>
      <c r="J51" s="69"/>
      <c r="K51" s="69"/>
    </row>
    <row r="52" spans="1:11" ht="10" customHeight="1" x14ac:dyDescent="0.25">
      <c r="A52" s="74" t="s">
        <v>73</v>
      </c>
      <c r="B52" s="75">
        <v>3108148</v>
      </c>
      <c r="C52" s="75">
        <v>121508</v>
      </c>
      <c r="D52" s="70"/>
      <c r="E52" s="75">
        <v>13732873</v>
      </c>
      <c r="F52" s="75">
        <v>1593087</v>
      </c>
      <c r="G52" s="71"/>
      <c r="H52" s="75">
        <v>16841021</v>
      </c>
      <c r="I52" s="75">
        <v>1714594</v>
      </c>
      <c r="J52" s="69"/>
      <c r="K52" s="69"/>
    </row>
    <row r="53" spans="1:11" ht="10" customHeight="1" x14ac:dyDescent="0.25">
      <c r="A53" s="68" t="s">
        <v>74</v>
      </c>
      <c r="B53" s="69">
        <v>26542587</v>
      </c>
      <c r="C53" s="69">
        <v>1308385</v>
      </c>
      <c r="D53" s="70"/>
      <c r="E53" s="69">
        <v>119640272</v>
      </c>
      <c r="F53" s="69">
        <v>16416261</v>
      </c>
      <c r="G53" s="71"/>
      <c r="H53" s="69">
        <v>146182859</v>
      </c>
      <c r="I53" s="69">
        <v>17724646</v>
      </c>
      <c r="J53" s="69"/>
      <c r="K53" s="69"/>
    </row>
    <row r="54" spans="1:11" ht="10" customHeight="1" x14ac:dyDescent="0.25">
      <c r="A54" s="68" t="s">
        <v>75</v>
      </c>
      <c r="B54" s="69">
        <v>2298785</v>
      </c>
      <c r="C54" s="69">
        <v>148017</v>
      </c>
      <c r="D54" s="70"/>
      <c r="E54" s="69">
        <v>24892637</v>
      </c>
      <c r="F54" s="69">
        <v>3297041</v>
      </c>
      <c r="G54" s="71"/>
      <c r="H54" s="69">
        <v>27191422</v>
      </c>
      <c r="I54" s="69">
        <v>3445059</v>
      </c>
      <c r="J54" s="69"/>
      <c r="K54" s="69"/>
    </row>
    <row r="55" spans="1:11" ht="10" customHeight="1" x14ac:dyDescent="0.25">
      <c r="A55" s="68" t="s">
        <v>76</v>
      </c>
      <c r="B55" s="69">
        <v>11444430</v>
      </c>
      <c r="C55" s="69">
        <v>607361</v>
      </c>
      <c r="D55" s="70"/>
      <c r="E55" s="69">
        <v>120492159</v>
      </c>
      <c r="F55" s="69">
        <v>15885514</v>
      </c>
      <c r="G55" s="71"/>
      <c r="H55" s="69">
        <v>131936589</v>
      </c>
      <c r="I55" s="69">
        <v>16492875</v>
      </c>
      <c r="J55" s="69"/>
      <c r="K55" s="69"/>
    </row>
    <row r="56" spans="1:11" ht="10" customHeight="1" x14ac:dyDescent="0.25">
      <c r="A56" s="68" t="s">
        <v>77</v>
      </c>
      <c r="B56" s="69">
        <v>6994750</v>
      </c>
      <c r="C56" s="69">
        <v>409466</v>
      </c>
      <c r="D56" s="70"/>
      <c r="E56" s="69">
        <v>57210909</v>
      </c>
      <c r="F56" s="69">
        <v>8650742</v>
      </c>
      <c r="G56" s="71"/>
      <c r="H56" s="69">
        <v>64205658</v>
      </c>
      <c r="I56" s="69">
        <v>9060207</v>
      </c>
      <c r="J56" s="69"/>
      <c r="K56" s="69"/>
    </row>
    <row r="57" spans="1:11" ht="10" customHeight="1" x14ac:dyDescent="0.25">
      <c r="A57" s="68" t="s">
        <v>78</v>
      </c>
      <c r="B57" s="69">
        <v>2977751</v>
      </c>
      <c r="C57" s="69">
        <v>120267</v>
      </c>
      <c r="D57" s="70"/>
      <c r="E57" s="69">
        <v>15909030</v>
      </c>
      <c r="F57" s="69">
        <v>2496716</v>
      </c>
      <c r="G57" s="71"/>
      <c r="H57" s="69">
        <v>18886781</v>
      </c>
      <c r="I57" s="69">
        <v>2616983</v>
      </c>
      <c r="J57" s="69"/>
      <c r="K57" s="69"/>
    </row>
    <row r="58" spans="1:11" ht="10" customHeight="1" x14ac:dyDescent="0.25">
      <c r="A58" s="68" t="s">
        <v>79</v>
      </c>
      <c r="B58" s="69">
        <v>2707410</v>
      </c>
      <c r="C58" s="69">
        <v>170086</v>
      </c>
      <c r="D58" s="70"/>
      <c r="E58" s="69">
        <v>19876321</v>
      </c>
      <c r="F58" s="69">
        <v>3717489</v>
      </c>
      <c r="G58" s="71"/>
      <c r="H58" s="69">
        <v>22583731</v>
      </c>
      <c r="I58" s="69">
        <v>3887575</v>
      </c>
      <c r="J58" s="69"/>
      <c r="K58" s="69"/>
    </row>
    <row r="59" spans="1:11" ht="10" customHeight="1" x14ac:dyDescent="0.25">
      <c r="A59" s="68" t="s">
        <v>80</v>
      </c>
      <c r="B59" s="69">
        <v>3313948</v>
      </c>
      <c r="C59" s="69">
        <v>219038</v>
      </c>
      <c r="D59" s="70"/>
      <c r="E59" s="69">
        <v>48558567</v>
      </c>
      <c r="F59" s="69">
        <v>8754416</v>
      </c>
      <c r="G59" s="71"/>
      <c r="H59" s="69">
        <v>51872515</v>
      </c>
      <c r="I59" s="69">
        <v>8973454</v>
      </c>
      <c r="J59" s="69"/>
      <c r="K59" s="69"/>
    </row>
    <row r="60" spans="1:11" ht="10" customHeight="1" x14ac:dyDescent="0.25">
      <c r="A60" s="68" t="s">
        <v>81</v>
      </c>
      <c r="B60" s="69">
        <v>3394748</v>
      </c>
      <c r="C60" s="69">
        <v>163684</v>
      </c>
      <c r="D60" s="70"/>
      <c r="E60" s="69">
        <v>13839401</v>
      </c>
      <c r="F60" s="69">
        <v>3472895</v>
      </c>
      <c r="G60" s="71"/>
      <c r="H60" s="69">
        <v>17234149</v>
      </c>
      <c r="I60" s="69">
        <v>3636580</v>
      </c>
      <c r="J60" s="69"/>
      <c r="K60" s="69"/>
    </row>
    <row r="61" spans="1:11" ht="10" customHeight="1" x14ac:dyDescent="0.25">
      <c r="A61" s="68" t="s">
        <v>82</v>
      </c>
      <c r="B61" s="69">
        <v>643314</v>
      </c>
      <c r="C61" s="69">
        <v>55955</v>
      </c>
      <c r="D61" s="70"/>
      <c r="E61" s="69">
        <v>3806215</v>
      </c>
      <c r="F61" s="69">
        <v>811710</v>
      </c>
      <c r="G61" s="71"/>
      <c r="H61" s="69">
        <v>4449529</v>
      </c>
      <c r="I61" s="69">
        <v>867665</v>
      </c>
      <c r="J61" s="69"/>
      <c r="K61" s="69"/>
    </row>
    <row r="62" spans="1:11" ht="10" customHeight="1" x14ac:dyDescent="0.25">
      <c r="A62" s="68" t="s">
        <v>83</v>
      </c>
      <c r="B62" s="69">
        <v>4725370</v>
      </c>
      <c r="C62" s="69">
        <v>274364</v>
      </c>
      <c r="D62" s="70"/>
      <c r="E62" s="69">
        <v>37135413</v>
      </c>
      <c r="F62" s="69">
        <v>7955100</v>
      </c>
      <c r="G62" s="71"/>
      <c r="H62" s="69">
        <v>41860783</v>
      </c>
      <c r="I62" s="69">
        <v>8229464</v>
      </c>
      <c r="J62" s="69"/>
      <c r="K62" s="69"/>
    </row>
    <row r="63" spans="1:11" ht="10" customHeight="1" x14ac:dyDescent="0.25">
      <c r="A63" s="68" t="s">
        <v>84</v>
      </c>
      <c r="B63" s="69">
        <v>4686522</v>
      </c>
      <c r="C63" s="69">
        <v>297670</v>
      </c>
      <c r="D63" s="70"/>
      <c r="E63" s="69">
        <v>28781547</v>
      </c>
      <c r="F63" s="69">
        <v>6178316</v>
      </c>
      <c r="G63" s="71"/>
      <c r="H63" s="69">
        <v>33468069</v>
      </c>
      <c r="I63" s="69">
        <v>6475986</v>
      </c>
      <c r="J63" s="69"/>
      <c r="K63" s="69"/>
    </row>
    <row r="64" spans="1:11" ht="10" customHeight="1" x14ac:dyDescent="0.25">
      <c r="A64" s="68" t="s">
        <v>85</v>
      </c>
      <c r="B64" s="69">
        <v>1050677</v>
      </c>
      <c r="C64" s="69">
        <v>66843</v>
      </c>
      <c r="D64" s="70"/>
      <c r="E64" s="69">
        <v>4975678</v>
      </c>
      <c r="F64" s="69">
        <v>899384</v>
      </c>
      <c r="G64" s="71"/>
      <c r="H64" s="69">
        <v>6026355</v>
      </c>
      <c r="I64" s="69">
        <v>966228</v>
      </c>
      <c r="J64" s="69"/>
      <c r="K64" s="69"/>
    </row>
    <row r="65" spans="1:11" ht="10" customHeight="1" x14ac:dyDescent="0.25">
      <c r="A65" s="68" t="s">
        <v>86</v>
      </c>
      <c r="B65" s="69">
        <v>1475822</v>
      </c>
      <c r="C65" s="69">
        <v>116005</v>
      </c>
      <c r="D65" s="70"/>
      <c r="E65" s="69">
        <v>9029818</v>
      </c>
      <c r="F65" s="69">
        <v>2011935</v>
      </c>
      <c r="G65" s="71"/>
      <c r="H65" s="69">
        <v>10505640</v>
      </c>
      <c r="I65" s="69">
        <v>2127941</v>
      </c>
      <c r="J65" s="69"/>
      <c r="K65" s="69"/>
    </row>
    <row r="66" spans="1:11" ht="10" customHeight="1" x14ac:dyDescent="0.25">
      <c r="A66" s="68" t="s">
        <v>87</v>
      </c>
      <c r="B66" s="69">
        <v>4890735</v>
      </c>
      <c r="C66" s="69">
        <v>277101</v>
      </c>
      <c r="D66" s="70"/>
      <c r="E66" s="69">
        <v>27507446</v>
      </c>
      <c r="F66" s="69">
        <v>4399675</v>
      </c>
      <c r="G66" s="71"/>
      <c r="H66" s="69">
        <v>32398181</v>
      </c>
      <c r="I66" s="69">
        <v>4676776</v>
      </c>
      <c r="J66" s="69"/>
      <c r="K66" s="69"/>
    </row>
    <row r="67" spans="1:11" ht="10" customHeight="1" x14ac:dyDescent="0.25">
      <c r="A67" s="68" t="s">
        <v>88</v>
      </c>
      <c r="B67" s="69">
        <v>1436244</v>
      </c>
      <c r="C67" s="69">
        <v>74148</v>
      </c>
      <c r="D67" s="70"/>
      <c r="E67" s="69">
        <v>15374517</v>
      </c>
      <c r="F67" s="69">
        <v>1751775</v>
      </c>
      <c r="G67" s="71"/>
      <c r="H67" s="69">
        <v>16810761</v>
      </c>
      <c r="I67" s="69">
        <v>1825924</v>
      </c>
      <c r="J67" s="69"/>
      <c r="K67" s="69"/>
    </row>
    <row r="68" spans="1:11" ht="10" customHeight="1" x14ac:dyDescent="0.25">
      <c r="A68" s="76" t="s">
        <v>89</v>
      </c>
      <c r="B68" s="77">
        <v>45506282</v>
      </c>
      <c r="C68" s="77">
        <v>2057972</v>
      </c>
      <c r="D68" s="78"/>
      <c r="E68" s="77">
        <v>318377073</v>
      </c>
      <c r="F68" s="77">
        <v>43098320</v>
      </c>
      <c r="G68" s="78"/>
      <c r="H68" s="77">
        <v>363883355</v>
      </c>
      <c r="I68" s="77">
        <v>45156291</v>
      </c>
      <c r="J68" s="69"/>
      <c r="K68" s="69"/>
    </row>
    <row r="69" spans="1:11" ht="10" customHeight="1" x14ac:dyDescent="0.25">
      <c r="A69" s="76" t="s">
        <v>90</v>
      </c>
      <c r="B69" s="77">
        <v>50058392</v>
      </c>
      <c r="C69" s="77">
        <v>2370112</v>
      </c>
      <c r="D69" s="78"/>
      <c r="E69" s="77">
        <v>293678873</v>
      </c>
      <c r="F69" s="77">
        <v>38969835</v>
      </c>
      <c r="G69" s="78"/>
      <c r="H69" s="77">
        <v>343737265</v>
      </c>
      <c r="I69" s="77">
        <v>41339948</v>
      </c>
      <c r="J69" s="69"/>
      <c r="K69" s="69"/>
    </row>
    <row r="70" spans="1:11" ht="10" customHeight="1" x14ac:dyDescent="0.25">
      <c r="A70" s="76" t="s">
        <v>91</v>
      </c>
      <c r="B70" s="77">
        <v>15993859</v>
      </c>
      <c r="C70" s="77">
        <v>918857</v>
      </c>
      <c r="D70" s="78"/>
      <c r="E70" s="77">
        <v>141554827</v>
      </c>
      <c r="F70" s="77">
        <v>23619363</v>
      </c>
      <c r="G70" s="78"/>
      <c r="H70" s="77">
        <v>157548685</v>
      </c>
      <c r="I70" s="77">
        <v>24538219</v>
      </c>
      <c r="J70" s="69"/>
      <c r="K70" s="69"/>
    </row>
    <row r="71" spans="1:11" ht="10" customHeight="1" x14ac:dyDescent="0.25">
      <c r="A71" s="76" t="s">
        <v>92</v>
      </c>
      <c r="B71" s="77">
        <v>15976453</v>
      </c>
      <c r="C71" s="77">
        <v>974521</v>
      </c>
      <c r="D71" s="78"/>
      <c r="E71" s="77">
        <v>97568072</v>
      </c>
      <c r="F71" s="77">
        <v>21329340</v>
      </c>
      <c r="G71" s="78"/>
      <c r="H71" s="77">
        <v>113544525</v>
      </c>
      <c r="I71" s="77">
        <v>22303864</v>
      </c>
      <c r="J71" s="69"/>
      <c r="K71" s="69"/>
    </row>
    <row r="72" spans="1:11" ht="10" customHeight="1" x14ac:dyDescent="0.25">
      <c r="A72" s="79" t="s">
        <v>93</v>
      </c>
      <c r="B72" s="77">
        <v>6326979</v>
      </c>
      <c r="C72" s="77">
        <v>351249</v>
      </c>
      <c r="D72" s="78"/>
      <c r="E72" s="77">
        <v>42881963</v>
      </c>
      <c r="F72" s="77">
        <v>6151450</v>
      </c>
      <c r="G72" s="78"/>
      <c r="H72" s="77">
        <v>49208942</v>
      </c>
      <c r="I72" s="77">
        <v>6502700</v>
      </c>
      <c r="J72" s="69"/>
      <c r="K72" s="69"/>
    </row>
    <row r="73" spans="1:11" ht="10" customHeight="1" x14ac:dyDescent="0.25">
      <c r="A73" s="80" t="s">
        <v>94</v>
      </c>
      <c r="B73" s="77">
        <v>133861965</v>
      </c>
      <c r="C73" s="77">
        <v>6672711</v>
      </c>
      <c r="D73" s="78"/>
      <c r="E73" s="77">
        <v>894060808</v>
      </c>
      <c r="F73" s="77">
        <v>133168308</v>
      </c>
      <c r="G73" s="78"/>
      <c r="H73" s="77">
        <v>1027922772</v>
      </c>
      <c r="I73" s="77">
        <v>139841022</v>
      </c>
      <c r="J73" s="69"/>
      <c r="K73" s="69"/>
    </row>
    <row r="74" spans="1:11" ht="10" customHeight="1" x14ac:dyDescent="0.25">
      <c r="A74" s="68" t="s">
        <v>95</v>
      </c>
      <c r="B74" s="345">
        <v>529914</v>
      </c>
      <c r="C74" s="345">
        <v>87331</v>
      </c>
      <c r="D74" s="70"/>
      <c r="E74" s="73">
        <v>18865548</v>
      </c>
      <c r="F74" s="73">
        <v>11171961</v>
      </c>
      <c r="G74" s="83"/>
      <c r="H74" s="346">
        <v>19395462</v>
      </c>
      <c r="I74" s="346">
        <v>11259293</v>
      </c>
      <c r="J74" s="69"/>
      <c r="K74" s="69"/>
    </row>
    <row r="75" spans="1:11" ht="10" customHeight="1" x14ac:dyDescent="0.25">
      <c r="A75" s="80" t="s">
        <v>96</v>
      </c>
      <c r="B75" s="77">
        <v>134391879</v>
      </c>
      <c r="C75" s="77">
        <v>6760042</v>
      </c>
      <c r="D75" s="84"/>
      <c r="E75" s="77">
        <v>912926356</v>
      </c>
      <c r="F75" s="77">
        <v>144340269</v>
      </c>
      <c r="G75" s="84"/>
      <c r="H75" s="77">
        <v>1047318234</v>
      </c>
      <c r="I75" s="77">
        <v>151100315</v>
      </c>
      <c r="J75" s="69"/>
      <c r="K75" s="69"/>
    </row>
    <row r="76" spans="1:11" ht="3" customHeight="1" x14ac:dyDescent="0.25">
      <c r="A76" s="42"/>
      <c r="B76" s="42"/>
      <c r="C76" s="42"/>
      <c r="D76" s="42"/>
      <c r="E76" s="42"/>
      <c r="F76" s="42"/>
      <c r="G76" s="42"/>
      <c r="H76" s="42"/>
      <c r="I76" s="42"/>
      <c r="J76" s="69"/>
      <c r="K76" s="69"/>
    </row>
    <row r="77" spans="1:11" ht="3" customHeight="1" x14ac:dyDescent="0.25">
      <c r="A77" s="85"/>
      <c r="B77" s="85"/>
      <c r="C77" s="85"/>
      <c r="D77" s="85"/>
      <c r="E77" s="85"/>
      <c r="F77" s="85"/>
      <c r="G77" s="85"/>
      <c r="H77" s="85"/>
      <c r="I77" s="85"/>
      <c r="J77" s="69"/>
      <c r="K77" s="69"/>
    </row>
    <row r="78" spans="1:11" s="7" customFormat="1" ht="10" customHeight="1" x14ac:dyDescent="0.2">
      <c r="A78" s="424" t="s">
        <v>98</v>
      </c>
      <c r="B78" s="424"/>
      <c r="C78" s="424"/>
      <c r="D78" s="424"/>
      <c r="E78" s="424"/>
      <c r="F78" s="424"/>
      <c r="G78" s="424"/>
      <c r="H78" s="424"/>
      <c r="I78" s="424"/>
      <c r="J78" s="69"/>
      <c r="K78" s="69"/>
    </row>
    <row r="79" spans="1:11" s="7" customFormat="1" ht="10" customHeight="1" x14ac:dyDescent="0.2">
      <c r="A79" s="424" t="s">
        <v>99</v>
      </c>
      <c r="B79" s="424"/>
      <c r="C79" s="424"/>
      <c r="D79" s="424"/>
      <c r="E79" s="424"/>
      <c r="F79" s="424"/>
      <c r="G79" s="424"/>
      <c r="H79" s="424"/>
      <c r="I79" s="424"/>
      <c r="J79" s="69"/>
      <c r="K79" s="69"/>
    </row>
    <row r="80" spans="1:11" ht="10" customHeight="1" x14ac:dyDescent="0.25">
      <c r="A80" s="86" t="s">
        <v>100</v>
      </c>
    </row>
  </sheetData>
  <mergeCells count="7">
    <mergeCell ref="B44:I44"/>
    <mergeCell ref="A5:I5"/>
    <mergeCell ref="A8:A9"/>
    <mergeCell ref="B8:C8"/>
    <mergeCell ref="E8:F8"/>
    <mergeCell ref="H8:I8"/>
    <mergeCell ref="B11:I11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zoomScaleNormal="100" workbookViewId="0">
      <selection activeCell="A4" sqref="A4"/>
    </sheetView>
  </sheetViews>
  <sheetFormatPr defaultRowHeight="12.5" x14ac:dyDescent="0.25"/>
  <cols>
    <col min="1" max="1" width="20.7265625" style="26" customWidth="1"/>
    <col min="2" max="3" width="10.7265625" style="26" customWidth="1"/>
    <col min="4" max="4" width="0.81640625" style="26" customWidth="1"/>
    <col min="5" max="6" width="10.7265625" style="26" customWidth="1"/>
    <col min="7" max="7" width="0.81640625" style="26" customWidth="1"/>
    <col min="8" max="9" width="10.7265625" style="26" customWidth="1"/>
    <col min="10" max="10" width="10.1796875" style="26" bestFit="1" customWidth="1"/>
    <col min="11" max="11" width="11.453125" style="26" bestFit="1" customWidth="1"/>
    <col min="12" max="12" width="12.1796875" style="26" customWidth="1"/>
    <col min="13" max="13" width="11.81640625" style="26" customWidth="1"/>
    <col min="14" max="14" width="9.7265625" style="26" bestFit="1" customWidth="1"/>
    <col min="15" max="15" width="9.54296875" style="26" bestFit="1" customWidth="1"/>
    <col min="16" max="16" width="9.453125" style="26" bestFit="1" customWidth="1"/>
    <col min="17" max="17" width="10.81640625" style="26" bestFit="1" customWidth="1"/>
    <col min="18" max="18" width="9.54296875" style="26" bestFit="1" customWidth="1"/>
    <col min="19" max="256" width="9.1796875" style="26"/>
    <col min="257" max="257" width="20.7265625" style="26" customWidth="1"/>
    <col min="258" max="259" width="10.7265625" style="26" customWidth="1"/>
    <col min="260" max="260" width="0.81640625" style="26" customWidth="1"/>
    <col min="261" max="262" width="10.7265625" style="26" customWidth="1"/>
    <col min="263" max="263" width="0.81640625" style="26" customWidth="1"/>
    <col min="264" max="265" width="10.7265625" style="26" customWidth="1"/>
    <col min="266" max="266" width="10.1796875" style="26" bestFit="1" customWidth="1"/>
    <col min="267" max="267" width="11.1796875" style="26" bestFit="1" customWidth="1"/>
    <col min="268" max="268" width="12.1796875" style="26" customWidth="1"/>
    <col min="269" max="269" width="11.81640625" style="26" customWidth="1"/>
    <col min="270" max="512" width="9.1796875" style="26"/>
    <col min="513" max="513" width="20.7265625" style="26" customWidth="1"/>
    <col min="514" max="515" width="10.7265625" style="26" customWidth="1"/>
    <col min="516" max="516" width="0.81640625" style="26" customWidth="1"/>
    <col min="517" max="518" width="10.7265625" style="26" customWidth="1"/>
    <col min="519" max="519" width="0.81640625" style="26" customWidth="1"/>
    <col min="520" max="521" width="10.7265625" style="26" customWidth="1"/>
    <col min="522" max="522" width="10.1796875" style="26" bestFit="1" customWidth="1"/>
    <col min="523" max="523" width="11.1796875" style="26" bestFit="1" customWidth="1"/>
    <col min="524" max="524" width="12.1796875" style="26" customWidth="1"/>
    <col min="525" max="525" width="11.81640625" style="26" customWidth="1"/>
    <col min="526" max="768" width="9.1796875" style="26"/>
    <col min="769" max="769" width="20.7265625" style="26" customWidth="1"/>
    <col min="770" max="771" width="10.7265625" style="26" customWidth="1"/>
    <col min="772" max="772" width="0.81640625" style="26" customWidth="1"/>
    <col min="773" max="774" width="10.7265625" style="26" customWidth="1"/>
    <col min="775" max="775" width="0.81640625" style="26" customWidth="1"/>
    <col min="776" max="777" width="10.7265625" style="26" customWidth="1"/>
    <col min="778" max="778" width="10.1796875" style="26" bestFit="1" customWidth="1"/>
    <col min="779" max="779" width="11.1796875" style="26" bestFit="1" customWidth="1"/>
    <col min="780" max="780" width="12.1796875" style="26" customWidth="1"/>
    <col min="781" max="781" width="11.81640625" style="26" customWidth="1"/>
    <col min="782" max="1024" width="9.1796875" style="26"/>
    <col min="1025" max="1025" width="20.7265625" style="26" customWidth="1"/>
    <col min="1026" max="1027" width="10.7265625" style="26" customWidth="1"/>
    <col min="1028" max="1028" width="0.81640625" style="26" customWidth="1"/>
    <col min="1029" max="1030" width="10.7265625" style="26" customWidth="1"/>
    <col min="1031" max="1031" width="0.81640625" style="26" customWidth="1"/>
    <col min="1032" max="1033" width="10.7265625" style="26" customWidth="1"/>
    <col min="1034" max="1034" width="10.1796875" style="26" bestFit="1" customWidth="1"/>
    <col min="1035" max="1035" width="11.1796875" style="26" bestFit="1" customWidth="1"/>
    <col min="1036" max="1036" width="12.1796875" style="26" customWidth="1"/>
    <col min="1037" max="1037" width="11.81640625" style="26" customWidth="1"/>
    <col min="1038" max="1280" width="9.1796875" style="26"/>
    <col min="1281" max="1281" width="20.7265625" style="26" customWidth="1"/>
    <col min="1282" max="1283" width="10.7265625" style="26" customWidth="1"/>
    <col min="1284" max="1284" width="0.81640625" style="26" customWidth="1"/>
    <col min="1285" max="1286" width="10.7265625" style="26" customWidth="1"/>
    <col min="1287" max="1287" width="0.81640625" style="26" customWidth="1"/>
    <col min="1288" max="1289" width="10.7265625" style="26" customWidth="1"/>
    <col min="1290" max="1290" width="10.1796875" style="26" bestFit="1" customWidth="1"/>
    <col min="1291" max="1291" width="11.1796875" style="26" bestFit="1" customWidth="1"/>
    <col min="1292" max="1292" width="12.1796875" style="26" customWidth="1"/>
    <col min="1293" max="1293" width="11.81640625" style="26" customWidth="1"/>
    <col min="1294" max="1536" width="9.1796875" style="26"/>
    <col min="1537" max="1537" width="20.7265625" style="26" customWidth="1"/>
    <col min="1538" max="1539" width="10.7265625" style="26" customWidth="1"/>
    <col min="1540" max="1540" width="0.81640625" style="26" customWidth="1"/>
    <col min="1541" max="1542" width="10.7265625" style="26" customWidth="1"/>
    <col min="1543" max="1543" width="0.81640625" style="26" customWidth="1"/>
    <col min="1544" max="1545" width="10.7265625" style="26" customWidth="1"/>
    <col min="1546" max="1546" width="10.1796875" style="26" bestFit="1" customWidth="1"/>
    <col min="1547" max="1547" width="11.1796875" style="26" bestFit="1" customWidth="1"/>
    <col min="1548" max="1548" width="12.1796875" style="26" customWidth="1"/>
    <col min="1549" max="1549" width="11.81640625" style="26" customWidth="1"/>
    <col min="1550" max="1792" width="9.1796875" style="26"/>
    <col min="1793" max="1793" width="20.7265625" style="26" customWidth="1"/>
    <col min="1794" max="1795" width="10.7265625" style="26" customWidth="1"/>
    <col min="1796" max="1796" width="0.81640625" style="26" customWidth="1"/>
    <col min="1797" max="1798" width="10.7265625" style="26" customWidth="1"/>
    <col min="1799" max="1799" width="0.81640625" style="26" customWidth="1"/>
    <col min="1800" max="1801" width="10.7265625" style="26" customWidth="1"/>
    <col min="1802" max="1802" width="10.1796875" style="26" bestFit="1" customWidth="1"/>
    <col min="1803" max="1803" width="11.1796875" style="26" bestFit="1" customWidth="1"/>
    <col min="1804" max="1804" width="12.1796875" style="26" customWidth="1"/>
    <col min="1805" max="1805" width="11.81640625" style="26" customWidth="1"/>
    <col min="1806" max="2048" width="9.1796875" style="26"/>
    <col min="2049" max="2049" width="20.7265625" style="26" customWidth="1"/>
    <col min="2050" max="2051" width="10.7265625" style="26" customWidth="1"/>
    <col min="2052" max="2052" width="0.81640625" style="26" customWidth="1"/>
    <col min="2053" max="2054" width="10.7265625" style="26" customWidth="1"/>
    <col min="2055" max="2055" width="0.81640625" style="26" customWidth="1"/>
    <col min="2056" max="2057" width="10.7265625" style="26" customWidth="1"/>
    <col min="2058" max="2058" width="10.1796875" style="26" bestFit="1" customWidth="1"/>
    <col min="2059" max="2059" width="11.1796875" style="26" bestFit="1" customWidth="1"/>
    <col min="2060" max="2060" width="12.1796875" style="26" customWidth="1"/>
    <col min="2061" max="2061" width="11.81640625" style="26" customWidth="1"/>
    <col min="2062" max="2304" width="9.1796875" style="26"/>
    <col min="2305" max="2305" width="20.7265625" style="26" customWidth="1"/>
    <col min="2306" max="2307" width="10.7265625" style="26" customWidth="1"/>
    <col min="2308" max="2308" width="0.81640625" style="26" customWidth="1"/>
    <col min="2309" max="2310" width="10.7265625" style="26" customWidth="1"/>
    <col min="2311" max="2311" width="0.81640625" style="26" customWidth="1"/>
    <col min="2312" max="2313" width="10.7265625" style="26" customWidth="1"/>
    <col min="2314" max="2314" width="10.1796875" style="26" bestFit="1" customWidth="1"/>
    <col min="2315" max="2315" width="11.1796875" style="26" bestFit="1" customWidth="1"/>
    <col min="2316" max="2316" width="12.1796875" style="26" customWidth="1"/>
    <col min="2317" max="2317" width="11.81640625" style="26" customWidth="1"/>
    <col min="2318" max="2560" width="9.1796875" style="26"/>
    <col min="2561" max="2561" width="20.7265625" style="26" customWidth="1"/>
    <col min="2562" max="2563" width="10.7265625" style="26" customWidth="1"/>
    <col min="2564" max="2564" width="0.81640625" style="26" customWidth="1"/>
    <col min="2565" max="2566" width="10.7265625" style="26" customWidth="1"/>
    <col min="2567" max="2567" width="0.81640625" style="26" customWidth="1"/>
    <col min="2568" max="2569" width="10.7265625" style="26" customWidth="1"/>
    <col min="2570" max="2570" width="10.1796875" style="26" bestFit="1" customWidth="1"/>
    <col min="2571" max="2571" width="11.1796875" style="26" bestFit="1" customWidth="1"/>
    <col min="2572" max="2572" width="12.1796875" style="26" customWidth="1"/>
    <col min="2573" max="2573" width="11.81640625" style="26" customWidth="1"/>
    <col min="2574" max="2816" width="9.1796875" style="26"/>
    <col min="2817" max="2817" width="20.7265625" style="26" customWidth="1"/>
    <col min="2818" max="2819" width="10.7265625" style="26" customWidth="1"/>
    <col min="2820" max="2820" width="0.81640625" style="26" customWidth="1"/>
    <col min="2821" max="2822" width="10.7265625" style="26" customWidth="1"/>
    <col min="2823" max="2823" width="0.81640625" style="26" customWidth="1"/>
    <col min="2824" max="2825" width="10.7265625" style="26" customWidth="1"/>
    <col min="2826" max="2826" width="10.1796875" style="26" bestFit="1" customWidth="1"/>
    <col min="2827" max="2827" width="11.1796875" style="26" bestFit="1" customWidth="1"/>
    <col min="2828" max="2828" width="12.1796875" style="26" customWidth="1"/>
    <col min="2829" max="2829" width="11.81640625" style="26" customWidth="1"/>
    <col min="2830" max="3072" width="9.1796875" style="26"/>
    <col min="3073" max="3073" width="20.7265625" style="26" customWidth="1"/>
    <col min="3074" max="3075" width="10.7265625" style="26" customWidth="1"/>
    <col min="3076" max="3076" width="0.81640625" style="26" customWidth="1"/>
    <col min="3077" max="3078" width="10.7265625" style="26" customWidth="1"/>
    <col min="3079" max="3079" width="0.81640625" style="26" customWidth="1"/>
    <col min="3080" max="3081" width="10.7265625" style="26" customWidth="1"/>
    <col min="3082" max="3082" width="10.1796875" style="26" bestFit="1" customWidth="1"/>
    <col min="3083" max="3083" width="11.1796875" style="26" bestFit="1" customWidth="1"/>
    <col min="3084" max="3084" width="12.1796875" style="26" customWidth="1"/>
    <col min="3085" max="3085" width="11.81640625" style="26" customWidth="1"/>
    <col min="3086" max="3328" width="9.1796875" style="26"/>
    <col min="3329" max="3329" width="20.7265625" style="26" customWidth="1"/>
    <col min="3330" max="3331" width="10.7265625" style="26" customWidth="1"/>
    <col min="3332" max="3332" width="0.81640625" style="26" customWidth="1"/>
    <col min="3333" max="3334" width="10.7265625" style="26" customWidth="1"/>
    <col min="3335" max="3335" width="0.81640625" style="26" customWidth="1"/>
    <col min="3336" max="3337" width="10.7265625" style="26" customWidth="1"/>
    <col min="3338" max="3338" width="10.1796875" style="26" bestFit="1" customWidth="1"/>
    <col min="3339" max="3339" width="11.1796875" style="26" bestFit="1" customWidth="1"/>
    <col min="3340" max="3340" width="12.1796875" style="26" customWidth="1"/>
    <col min="3341" max="3341" width="11.81640625" style="26" customWidth="1"/>
    <col min="3342" max="3584" width="9.1796875" style="26"/>
    <col min="3585" max="3585" width="20.7265625" style="26" customWidth="1"/>
    <col min="3586" max="3587" width="10.7265625" style="26" customWidth="1"/>
    <col min="3588" max="3588" width="0.81640625" style="26" customWidth="1"/>
    <col min="3589" max="3590" width="10.7265625" style="26" customWidth="1"/>
    <col min="3591" max="3591" width="0.81640625" style="26" customWidth="1"/>
    <col min="3592" max="3593" width="10.7265625" style="26" customWidth="1"/>
    <col min="3594" max="3594" width="10.1796875" style="26" bestFit="1" customWidth="1"/>
    <col min="3595" max="3595" width="11.1796875" style="26" bestFit="1" customWidth="1"/>
    <col min="3596" max="3596" width="12.1796875" style="26" customWidth="1"/>
    <col min="3597" max="3597" width="11.81640625" style="26" customWidth="1"/>
    <col min="3598" max="3840" width="9.1796875" style="26"/>
    <col min="3841" max="3841" width="20.7265625" style="26" customWidth="1"/>
    <col min="3842" max="3843" width="10.7265625" style="26" customWidth="1"/>
    <col min="3844" max="3844" width="0.81640625" style="26" customWidth="1"/>
    <col min="3845" max="3846" width="10.7265625" style="26" customWidth="1"/>
    <col min="3847" max="3847" width="0.81640625" style="26" customWidth="1"/>
    <col min="3848" max="3849" width="10.7265625" style="26" customWidth="1"/>
    <col min="3850" max="3850" width="10.1796875" style="26" bestFit="1" customWidth="1"/>
    <col min="3851" max="3851" width="11.1796875" style="26" bestFit="1" customWidth="1"/>
    <col min="3852" max="3852" width="12.1796875" style="26" customWidth="1"/>
    <col min="3853" max="3853" width="11.81640625" style="26" customWidth="1"/>
    <col min="3854" max="4096" width="9.1796875" style="26"/>
    <col min="4097" max="4097" width="20.7265625" style="26" customWidth="1"/>
    <col min="4098" max="4099" width="10.7265625" style="26" customWidth="1"/>
    <col min="4100" max="4100" width="0.81640625" style="26" customWidth="1"/>
    <col min="4101" max="4102" width="10.7265625" style="26" customWidth="1"/>
    <col min="4103" max="4103" width="0.81640625" style="26" customWidth="1"/>
    <col min="4104" max="4105" width="10.7265625" style="26" customWidth="1"/>
    <col min="4106" max="4106" width="10.1796875" style="26" bestFit="1" customWidth="1"/>
    <col min="4107" max="4107" width="11.1796875" style="26" bestFit="1" customWidth="1"/>
    <col min="4108" max="4108" width="12.1796875" style="26" customWidth="1"/>
    <col min="4109" max="4109" width="11.81640625" style="26" customWidth="1"/>
    <col min="4110" max="4352" width="9.1796875" style="26"/>
    <col min="4353" max="4353" width="20.7265625" style="26" customWidth="1"/>
    <col min="4354" max="4355" width="10.7265625" style="26" customWidth="1"/>
    <col min="4356" max="4356" width="0.81640625" style="26" customWidth="1"/>
    <col min="4357" max="4358" width="10.7265625" style="26" customWidth="1"/>
    <col min="4359" max="4359" width="0.81640625" style="26" customWidth="1"/>
    <col min="4360" max="4361" width="10.7265625" style="26" customWidth="1"/>
    <col min="4362" max="4362" width="10.1796875" style="26" bestFit="1" customWidth="1"/>
    <col min="4363" max="4363" width="11.1796875" style="26" bestFit="1" customWidth="1"/>
    <col min="4364" max="4364" width="12.1796875" style="26" customWidth="1"/>
    <col min="4365" max="4365" width="11.81640625" style="26" customWidth="1"/>
    <col min="4366" max="4608" width="9.1796875" style="26"/>
    <col min="4609" max="4609" width="20.7265625" style="26" customWidth="1"/>
    <col min="4610" max="4611" width="10.7265625" style="26" customWidth="1"/>
    <col min="4612" max="4612" width="0.81640625" style="26" customWidth="1"/>
    <col min="4613" max="4614" width="10.7265625" style="26" customWidth="1"/>
    <col min="4615" max="4615" width="0.81640625" style="26" customWidth="1"/>
    <col min="4616" max="4617" width="10.7265625" style="26" customWidth="1"/>
    <col min="4618" max="4618" width="10.1796875" style="26" bestFit="1" customWidth="1"/>
    <col min="4619" max="4619" width="11.1796875" style="26" bestFit="1" customWidth="1"/>
    <col min="4620" max="4620" width="12.1796875" style="26" customWidth="1"/>
    <col min="4621" max="4621" width="11.81640625" style="26" customWidth="1"/>
    <col min="4622" max="4864" width="9.1796875" style="26"/>
    <col min="4865" max="4865" width="20.7265625" style="26" customWidth="1"/>
    <col min="4866" max="4867" width="10.7265625" style="26" customWidth="1"/>
    <col min="4868" max="4868" width="0.81640625" style="26" customWidth="1"/>
    <col min="4869" max="4870" width="10.7265625" style="26" customWidth="1"/>
    <col min="4871" max="4871" width="0.81640625" style="26" customWidth="1"/>
    <col min="4872" max="4873" width="10.7265625" style="26" customWidth="1"/>
    <col min="4874" max="4874" width="10.1796875" style="26" bestFit="1" customWidth="1"/>
    <col min="4875" max="4875" width="11.1796875" style="26" bestFit="1" customWidth="1"/>
    <col min="4876" max="4876" width="12.1796875" style="26" customWidth="1"/>
    <col min="4877" max="4877" width="11.81640625" style="26" customWidth="1"/>
    <col min="4878" max="5120" width="9.1796875" style="26"/>
    <col min="5121" max="5121" width="20.7265625" style="26" customWidth="1"/>
    <col min="5122" max="5123" width="10.7265625" style="26" customWidth="1"/>
    <col min="5124" max="5124" width="0.81640625" style="26" customWidth="1"/>
    <col min="5125" max="5126" width="10.7265625" style="26" customWidth="1"/>
    <col min="5127" max="5127" width="0.81640625" style="26" customWidth="1"/>
    <col min="5128" max="5129" width="10.7265625" style="26" customWidth="1"/>
    <col min="5130" max="5130" width="10.1796875" style="26" bestFit="1" customWidth="1"/>
    <col min="5131" max="5131" width="11.1796875" style="26" bestFit="1" customWidth="1"/>
    <col min="5132" max="5132" width="12.1796875" style="26" customWidth="1"/>
    <col min="5133" max="5133" width="11.81640625" style="26" customWidth="1"/>
    <col min="5134" max="5376" width="9.1796875" style="26"/>
    <col min="5377" max="5377" width="20.7265625" style="26" customWidth="1"/>
    <col min="5378" max="5379" width="10.7265625" style="26" customWidth="1"/>
    <col min="5380" max="5380" width="0.81640625" style="26" customWidth="1"/>
    <col min="5381" max="5382" width="10.7265625" style="26" customWidth="1"/>
    <col min="5383" max="5383" width="0.81640625" style="26" customWidth="1"/>
    <col min="5384" max="5385" width="10.7265625" style="26" customWidth="1"/>
    <col min="5386" max="5386" width="10.1796875" style="26" bestFit="1" customWidth="1"/>
    <col min="5387" max="5387" width="11.1796875" style="26" bestFit="1" customWidth="1"/>
    <col min="5388" max="5388" width="12.1796875" style="26" customWidth="1"/>
    <col min="5389" max="5389" width="11.81640625" style="26" customWidth="1"/>
    <col min="5390" max="5632" width="9.1796875" style="26"/>
    <col min="5633" max="5633" width="20.7265625" style="26" customWidth="1"/>
    <col min="5634" max="5635" width="10.7265625" style="26" customWidth="1"/>
    <col min="5636" max="5636" width="0.81640625" style="26" customWidth="1"/>
    <col min="5637" max="5638" width="10.7265625" style="26" customWidth="1"/>
    <col min="5639" max="5639" width="0.81640625" style="26" customWidth="1"/>
    <col min="5640" max="5641" width="10.7265625" style="26" customWidth="1"/>
    <col min="5642" max="5642" width="10.1796875" style="26" bestFit="1" customWidth="1"/>
    <col min="5643" max="5643" width="11.1796875" style="26" bestFit="1" customWidth="1"/>
    <col min="5644" max="5644" width="12.1796875" style="26" customWidth="1"/>
    <col min="5645" max="5645" width="11.81640625" style="26" customWidth="1"/>
    <col min="5646" max="5888" width="9.1796875" style="26"/>
    <col min="5889" max="5889" width="20.7265625" style="26" customWidth="1"/>
    <col min="5890" max="5891" width="10.7265625" style="26" customWidth="1"/>
    <col min="5892" max="5892" width="0.81640625" style="26" customWidth="1"/>
    <col min="5893" max="5894" width="10.7265625" style="26" customWidth="1"/>
    <col min="5895" max="5895" width="0.81640625" style="26" customWidth="1"/>
    <col min="5896" max="5897" width="10.7265625" style="26" customWidth="1"/>
    <col min="5898" max="5898" width="10.1796875" style="26" bestFit="1" customWidth="1"/>
    <col min="5899" max="5899" width="11.1796875" style="26" bestFit="1" customWidth="1"/>
    <col min="5900" max="5900" width="12.1796875" style="26" customWidth="1"/>
    <col min="5901" max="5901" width="11.81640625" style="26" customWidth="1"/>
    <col min="5902" max="6144" width="9.1796875" style="26"/>
    <col min="6145" max="6145" width="20.7265625" style="26" customWidth="1"/>
    <col min="6146" max="6147" width="10.7265625" style="26" customWidth="1"/>
    <col min="6148" max="6148" width="0.81640625" style="26" customWidth="1"/>
    <col min="6149" max="6150" width="10.7265625" style="26" customWidth="1"/>
    <col min="6151" max="6151" width="0.81640625" style="26" customWidth="1"/>
    <col min="6152" max="6153" width="10.7265625" style="26" customWidth="1"/>
    <col min="6154" max="6154" width="10.1796875" style="26" bestFit="1" customWidth="1"/>
    <col min="6155" max="6155" width="11.1796875" style="26" bestFit="1" customWidth="1"/>
    <col min="6156" max="6156" width="12.1796875" style="26" customWidth="1"/>
    <col min="6157" max="6157" width="11.81640625" style="26" customWidth="1"/>
    <col min="6158" max="6400" width="9.1796875" style="26"/>
    <col min="6401" max="6401" width="20.7265625" style="26" customWidth="1"/>
    <col min="6402" max="6403" width="10.7265625" style="26" customWidth="1"/>
    <col min="6404" max="6404" width="0.81640625" style="26" customWidth="1"/>
    <col min="6405" max="6406" width="10.7265625" style="26" customWidth="1"/>
    <col min="6407" max="6407" width="0.81640625" style="26" customWidth="1"/>
    <col min="6408" max="6409" width="10.7265625" style="26" customWidth="1"/>
    <col min="6410" max="6410" width="10.1796875" style="26" bestFit="1" customWidth="1"/>
    <col min="6411" max="6411" width="11.1796875" style="26" bestFit="1" customWidth="1"/>
    <col min="6412" max="6412" width="12.1796875" style="26" customWidth="1"/>
    <col min="6413" max="6413" width="11.81640625" style="26" customWidth="1"/>
    <col min="6414" max="6656" width="9.1796875" style="26"/>
    <col min="6657" max="6657" width="20.7265625" style="26" customWidth="1"/>
    <col min="6658" max="6659" width="10.7265625" style="26" customWidth="1"/>
    <col min="6660" max="6660" width="0.81640625" style="26" customWidth="1"/>
    <col min="6661" max="6662" width="10.7265625" style="26" customWidth="1"/>
    <col min="6663" max="6663" width="0.81640625" style="26" customWidth="1"/>
    <col min="6664" max="6665" width="10.7265625" style="26" customWidth="1"/>
    <col min="6666" max="6666" width="10.1796875" style="26" bestFit="1" customWidth="1"/>
    <col min="6667" max="6667" width="11.1796875" style="26" bestFit="1" customWidth="1"/>
    <col min="6668" max="6668" width="12.1796875" style="26" customWidth="1"/>
    <col min="6669" max="6669" width="11.81640625" style="26" customWidth="1"/>
    <col min="6670" max="6912" width="9.1796875" style="26"/>
    <col min="6913" max="6913" width="20.7265625" style="26" customWidth="1"/>
    <col min="6914" max="6915" width="10.7265625" style="26" customWidth="1"/>
    <col min="6916" max="6916" width="0.81640625" style="26" customWidth="1"/>
    <col min="6917" max="6918" width="10.7265625" style="26" customWidth="1"/>
    <col min="6919" max="6919" width="0.81640625" style="26" customWidth="1"/>
    <col min="6920" max="6921" width="10.7265625" style="26" customWidth="1"/>
    <col min="6922" max="6922" width="10.1796875" style="26" bestFit="1" customWidth="1"/>
    <col min="6923" max="6923" width="11.1796875" style="26" bestFit="1" customWidth="1"/>
    <col min="6924" max="6924" width="12.1796875" style="26" customWidth="1"/>
    <col min="6925" max="6925" width="11.81640625" style="26" customWidth="1"/>
    <col min="6926" max="7168" width="9.1796875" style="26"/>
    <col min="7169" max="7169" width="20.7265625" style="26" customWidth="1"/>
    <col min="7170" max="7171" width="10.7265625" style="26" customWidth="1"/>
    <col min="7172" max="7172" width="0.81640625" style="26" customWidth="1"/>
    <col min="7173" max="7174" width="10.7265625" style="26" customWidth="1"/>
    <col min="7175" max="7175" width="0.81640625" style="26" customWidth="1"/>
    <col min="7176" max="7177" width="10.7265625" style="26" customWidth="1"/>
    <col min="7178" max="7178" width="10.1796875" style="26" bestFit="1" customWidth="1"/>
    <col min="7179" max="7179" width="11.1796875" style="26" bestFit="1" customWidth="1"/>
    <col min="7180" max="7180" width="12.1796875" style="26" customWidth="1"/>
    <col min="7181" max="7181" width="11.81640625" style="26" customWidth="1"/>
    <col min="7182" max="7424" width="9.1796875" style="26"/>
    <col min="7425" max="7425" width="20.7265625" style="26" customWidth="1"/>
    <col min="7426" max="7427" width="10.7265625" style="26" customWidth="1"/>
    <col min="7428" max="7428" width="0.81640625" style="26" customWidth="1"/>
    <col min="7429" max="7430" width="10.7265625" style="26" customWidth="1"/>
    <col min="7431" max="7431" width="0.81640625" style="26" customWidth="1"/>
    <col min="7432" max="7433" width="10.7265625" style="26" customWidth="1"/>
    <col min="7434" max="7434" width="10.1796875" style="26" bestFit="1" customWidth="1"/>
    <col min="7435" max="7435" width="11.1796875" style="26" bestFit="1" customWidth="1"/>
    <col min="7436" max="7436" width="12.1796875" style="26" customWidth="1"/>
    <col min="7437" max="7437" width="11.81640625" style="26" customWidth="1"/>
    <col min="7438" max="7680" width="9.1796875" style="26"/>
    <col min="7681" max="7681" width="20.7265625" style="26" customWidth="1"/>
    <col min="7682" max="7683" width="10.7265625" style="26" customWidth="1"/>
    <col min="7684" max="7684" width="0.81640625" style="26" customWidth="1"/>
    <col min="7685" max="7686" width="10.7265625" style="26" customWidth="1"/>
    <col min="7687" max="7687" width="0.81640625" style="26" customWidth="1"/>
    <col min="7688" max="7689" width="10.7265625" style="26" customWidth="1"/>
    <col min="7690" max="7690" width="10.1796875" style="26" bestFit="1" customWidth="1"/>
    <col min="7691" max="7691" width="11.1796875" style="26" bestFit="1" customWidth="1"/>
    <col min="7692" max="7692" width="12.1796875" style="26" customWidth="1"/>
    <col min="7693" max="7693" width="11.81640625" style="26" customWidth="1"/>
    <col min="7694" max="7936" width="9.1796875" style="26"/>
    <col min="7937" max="7937" width="20.7265625" style="26" customWidth="1"/>
    <col min="7938" max="7939" width="10.7265625" style="26" customWidth="1"/>
    <col min="7940" max="7940" width="0.81640625" style="26" customWidth="1"/>
    <col min="7941" max="7942" width="10.7265625" style="26" customWidth="1"/>
    <col min="7943" max="7943" width="0.81640625" style="26" customWidth="1"/>
    <col min="7944" max="7945" width="10.7265625" style="26" customWidth="1"/>
    <col min="7946" max="7946" width="10.1796875" style="26" bestFit="1" customWidth="1"/>
    <col min="7947" max="7947" width="11.1796875" style="26" bestFit="1" customWidth="1"/>
    <col min="7948" max="7948" width="12.1796875" style="26" customWidth="1"/>
    <col min="7949" max="7949" width="11.81640625" style="26" customWidth="1"/>
    <col min="7950" max="8192" width="9.1796875" style="26"/>
    <col min="8193" max="8193" width="20.7265625" style="26" customWidth="1"/>
    <col min="8194" max="8195" width="10.7265625" style="26" customWidth="1"/>
    <col min="8196" max="8196" width="0.81640625" style="26" customWidth="1"/>
    <col min="8197" max="8198" width="10.7265625" style="26" customWidth="1"/>
    <col min="8199" max="8199" width="0.81640625" style="26" customWidth="1"/>
    <col min="8200" max="8201" width="10.7265625" style="26" customWidth="1"/>
    <col min="8202" max="8202" width="10.1796875" style="26" bestFit="1" customWidth="1"/>
    <col min="8203" max="8203" width="11.1796875" style="26" bestFit="1" customWidth="1"/>
    <col min="8204" max="8204" width="12.1796875" style="26" customWidth="1"/>
    <col min="8205" max="8205" width="11.81640625" style="26" customWidth="1"/>
    <col min="8206" max="8448" width="9.1796875" style="26"/>
    <col min="8449" max="8449" width="20.7265625" style="26" customWidth="1"/>
    <col min="8450" max="8451" width="10.7265625" style="26" customWidth="1"/>
    <col min="8452" max="8452" width="0.81640625" style="26" customWidth="1"/>
    <col min="8453" max="8454" width="10.7265625" style="26" customWidth="1"/>
    <col min="8455" max="8455" width="0.81640625" style="26" customWidth="1"/>
    <col min="8456" max="8457" width="10.7265625" style="26" customWidth="1"/>
    <col min="8458" max="8458" width="10.1796875" style="26" bestFit="1" customWidth="1"/>
    <col min="8459" max="8459" width="11.1796875" style="26" bestFit="1" customWidth="1"/>
    <col min="8460" max="8460" width="12.1796875" style="26" customWidth="1"/>
    <col min="8461" max="8461" width="11.81640625" style="26" customWidth="1"/>
    <col min="8462" max="8704" width="9.1796875" style="26"/>
    <col min="8705" max="8705" width="20.7265625" style="26" customWidth="1"/>
    <col min="8706" max="8707" width="10.7265625" style="26" customWidth="1"/>
    <col min="8708" max="8708" width="0.81640625" style="26" customWidth="1"/>
    <col min="8709" max="8710" width="10.7265625" style="26" customWidth="1"/>
    <col min="8711" max="8711" width="0.81640625" style="26" customWidth="1"/>
    <col min="8712" max="8713" width="10.7265625" style="26" customWidth="1"/>
    <col min="8714" max="8714" width="10.1796875" style="26" bestFit="1" customWidth="1"/>
    <col min="8715" max="8715" width="11.1796875" style="26" bestFit="1" customWidth="1"/>
    <col min="8716" max="8716" width="12.1796875" style="26" customWidth="1"/>
    <col min="8717" max="8717" width="11.81640625" style="26" customWidth="1"/>
    <col min="8718" max="8960" width="9.1796875" style="26"/>
    <col min="8961" max="8961" width="20.7265625" style="26" customWidth="1"/>
    <col min="8962" max="8963" width="10.7265625" style="26" customWidth="1"/>
    <col min="8964" max="8964" width="0.81640625" style="26" customWidth="1"/>
    <col min="8965" max="8966" width="10.7265625" style="26" customWidth="1"/>
    <col min="8967" max="8967" width="0.81640625" style="26" customWidth="1"/>
    <col min="8968" max="8969" width="10.7265625" style="26" customWidth="1"/>
    <col min="8970" max="8970" width="10.1796875" style="26" bestFit="1" customWidth="1"/>
    <col min="8971" max="8971" width="11.1796875" style="26" bestFit="1" customWidth="1"/>
    <col min="8972" max="8972" width="12.1796875" style="26" customWidth="1"/>
    <col min="8973" max="8973" width="11.81640625" style="26" customWidth="1"/>
    <col min="8974" max="9216" width="9.1796875" style="26"/>
    <col min="9217" max="9217" width="20.7265625" style="26" customWidth="1"/>
    <col min="9218" max="9219" width="10.7265625" style="26" customWidth="1"/>
    <col min="9220" max="9220" width="0.81640625" style="26" customWidth="1"/>
    <col min="9221" max="9222" width="10.7265625" style="26" customWidth="1"/>
    <col min="9223" max="9223" width="0.81640625" style="26" customWidth="1"/>
    <col min="9224" max="9225" width="10.7265625" style="26" customWidth="1"/>
    <col min="9226" max="9226" width="10.1796875" style="26" bestFit="1" customWidth="1"/>
    <col min="9227" max="9227" width="11.1796875" style="26" bestFit="1" customWidth="1"/>
    <col min="9228" max="9228" width="12.1796875" style="26" customWidth="1"/>
    <col min="9229" max="9229" width="11.81640625" style="26" customWidth="1"/>
    <col min="9230" max="9472" width="9.1796875" style="26"/>
    <col min="9473" max="9473" width="20.7265625" style="26" customWidth="1"/>
    <col min="9474" max="9475" width="10.7265625" style="26" customWidth="1"/>
    <col min="9476" max="9476" width="0.81640625" style="26" customWidth="1"/>
    <col min="9477" max="9478" width="10.7265625" style="26" customWidth="1"/>
    <col min="9479" max="9479" width="0.81640625" style="26" customWidth="1"/>
    <col min="9480" max="9481" width="10.7265625" style="26" customWidth="1"/>
    <col min="9482" max="9482" width="10.1796875" style="26" bestFit="1" customWidth="1"/>
    <col min="9483" max="9483" width="11.1796875" style="26" bestFit="1" customWidth="1"/>
    <col min="9484" max="9484" width="12.1796875" style="26" customWidth="1"/>
    <col min="9485" max="9485" width="11.81640625" style="26" customWidth="1"/>
    <col min="9486" max="9728" width="9.1796875" style="26"/>
    <col min="9729" max="9729" width="20.7265625" style="26" customWidth="1"/>
    <col min="9730" max="9731" width="10.7265625" style="26" customWidth="1"/>
    <col min="9732" max="9732" width="0.81640625" style="26" customWidth="1"/>
    <col min="9733" max="9734" width="10.7265625" style="26" customWidth="1"/>
    <col min="9735" max="9735" width="0.81640625" style="26" customWidth="1"/>
    <col min="9736" max="9737" width="10.7265625" style="26" customWidth="1"/>
    <col min="9738" max="9738" width="10.1796875" style="26" bestFit="1" customWidth="1"/>
    <col min="9739" max="9739" width="11.1796875" style="26" bestFit="1" customWidth="1"/>
    <col min="9740" max="9740" width="12.1796875" style="26" customWidth="1"/>
    <col min="9741" max="9741" width="11.81640625" style="26" customWidth="1"/>
    <col min="9742" max="9984" width="9.1796875" style="26"/>
    <col min="9985" max="9985" width="20.7265625" style="26" customWidth="1"/>
    <col min="9986" max="9987" width="10.7265625" style="26" customWidth="1"/>
    <col min="9988" max="9988" width="0.81640625" style="26" customWidth="1"/>
    <col min="9989" max="9990" width="10.7265625" style="26" customWidth="1"/>
    <col min="9991" max="9991" width="0.81640625" style="26" customWidth="1"/>
    <col min="9992" max="9993" width="10.7265625" style="26" customWidth="1"/>
    <col min="9994" max="9994" width="10.1796875" style="26" bestFit="1" customWidth="1"/>
    <col min="9995" max="9995" width="11.1796875" style="26" bestFit="1" customWidth="1"/>
    <col min="9996" max="9996" width="12.1796875" style="26" customWidth="1"/>
    <col min="9997" max="9997" width="11.81640625" style="26" customWidth="1"/>
    <col min="9998" max="10240" width="9.1796875" style="26"/>
    <col min="10241" max="10241" width="20.7265625" style="26" customWidth="1"/>
    <col min="10242" max="10243" width="10.7265625" style="26" customWidth="1"/>
    <col min="10244" max="10244" width="0.81640625" style="26" customWidth="1"/>
    <col min="10245" max="10246" width="10.7265625" style="26" customWidth="1"/>
    <col min="10247" max="10247" width="0.81640625" style="26" customWidth="1"/>
    <col min="10248" max="10249" width="10.7265625" style="26" customWidth="1"/>
    <col min="10250" max="10250" width="10.1796875" style="26" bestFit="1" customWidth="1"/>
    <col min="10251" max="10251" width="11.1796875" style="26" bestFit="1" customWidth="1"/>
    <col min="10252" max="10252" width="12.1796875" style="26" customWidth="1"/>
    <col min="10253" max="10253" width="11.81640625" style="26" customWidth="1"/>
    <col min="10254" max="10496" width="9.1796875" style="26"/>
    <col min="10497" max="10497" width="20.7265625" style="26" customWidth="1"/>
    <col min="10498" max="10499" width="10.7265625" style="26" customWidth="1"/>
    <col min="10500" max="10500" width="0.81640625" style="26" customWidth="1"/>
    <col min="10501" max="10502" width="10.7265625" style="26" customWidth="1"/>
    <col min="10503" max="10503" width="0.81640625" style="26" customWidth="1"/>
    <col min="10504" max="10505" width="10.7265625" style="26" customWidth="1"/>
    <col min="10506" max="10506" width="10.1796875" style="26" bestFit="1" customWidth="1"/>
    <col min="10507" max="10507" width="11.1796875" style="26" bestFit="1" customWidth="1"/>
    <col min="10508" max="10508" width="12.1796875" style="26" customWidth="1"/>
    <col min="10509" max="10509" width="11.81640625" style="26" customWidth="1"/>
    <col min="10510" max="10752" width="9.1796875" style="26"/>
    <col min="10753" max="10753" width="20.7265625" style="26" customWidth="1"/>
    <col min="10754" max="10755" width="10.7265625" style="26" customWidth="1"/>
    <col min="10756" max="10756" width="0.81640625" style="26" customWidth="1"/>
    <col min="10757" max="10758" width="10.7265625" style="26" customWidth="1"/>
    <col min="10759" max="10759" width="0.81640625" style="26" customWidth="1"/>
    <col min="10760" max="10761" width="10.7265625" style="26" customWidth="1"/>
    <col min="10762" max="10762" width="10.1796875" style="26" bestFit="1" customWidth="1"/>
    <col min="10763" max="10763" width="11.1796875" style="26" bestFit="1" customWidth="1"/>
    <col min="10764" max="10764" width="12.1796875" style="26" customWidth="1"/>
    <col min="10765" max="10765" width="11.81640625" style="26" customWidth="1"/>
    <col min="10766" max="11008" width="9.1796875" style="26"/>
    <col min="11009" max="11009" width="20.7265625" style="26" customWidth="1"/>
    <col min="11010" max="11011" width="10.7265625" style="26" customWidth="1"/>
    <col min="11012" max="11012" width="0.81640625" style="26" customWidth="1"/>
    <col min="11013" max="11014" width="10.7265625" style="26" customWidth="1"/>
    <col min="11015" max="11015" width="0.81640625" style="26" customWidth="1"/>
    <col min="11016" max="11017" width="10.7265625" style="26" customWidth="1"/>
    <col min="11018" max="11018" width="10.1796875" style="26" bestFit="1" customWidth="1"/>
    <col min="11019" max="11019" width="11.1796875" style="26" bestFit="1" customWidth="1"/>
    <col min="11020" max="11020" width="12.1796875" style="26" customWidth="1"/>
    <col min="11021" max="11021" width="11.81640625" style="26" customWidth="1"/>
    <col min="11022" max="11264" width="9.1796875" style="26"/>
    <col min="11265" max="11265" width="20.7265625" style="26" customWidth="1"/>
    <col min="11266" max="11267" width="10.7265625" style="26" customWidth="1"/>
    <col min="11268" max="11268" width="0.81640625" style="26" customWidth="1"/>
    <col min="11269" max="11270" width="10.7265625" style="26" customWidth="1"/>
    <col min="11271" max="11271" width="0.81640625" style="26" customWidth="1"/>
    <col min="11272" max="11273" width="10.7265625" style="26" customWidth="1"/>
    <col min="11274" max="11274" width="10.1796875" style="26" bestFit="1" customWidth="1"/>
    <col min="11275" max="11275" width="11.1796875" style="26" bestFit="1" customWidth="1"/>
    <col min="11276" max="11276" width="12.1796875" style="26" customWidth="1"/>
    <col min="11277" max="11277" width="11.81640625" style="26" customWidth="1"/>
    <col min="11278" max="11520" width="9.1796875" style="26"/>
    <col min="11521" max="11521" width="20.7265625" style="26" customWidth="1"/>
    <col min="11522" max="11523" width="10.7265625" style="26" customWidth="1"/>
    <col min="11524" max="11524" width="0.81640625" style="26" customWidth="1"/>
    <col min="11525" max="11526" width="10.7265625" style="26" customWidth="1"/>
    <col min="11527" max="11527" width="0.81640625" style="26" customWidth="1"/>
    <col min="11528" max="11529" width="10.7265625" style="26" customWidth="1"/>
    <col min="11530" max="11530" width="10.1796875" style="26" bestFit="1" customWidth="1"/>
    <col min="11531" max="11531" width="11.1796875" style="26" bestFit="1" customWidth="1"/>
    <col min="11532" max="11532" width="12.1796875" style="26" customWidth="1"/>
    <col min="11533" max="11533" width="11.81640625" style="26" customWidth="1"/>
    <col min="11534" max="11776" width="9.1796875" style="26"/>
    <col min="11777" max="11777" width="20.7265625" style="26" customWidth="1"/>
    <col min="11778" max="11779" width="10.7265625" style="26" customWidth="1"/>
    <col min="11780" max="11780" width="0.81640625" style="26" customWidth="1"/>
    <col min="11781" max="11782" width="10.7265625" style="26" customWidth="1"/>
    <col min="11783" max="11783" width="0.81640625" style="26" customWidth="1"/>
    <col min="11784" max="11785" width="10.7265625" style="26" customWidth="1"/>
    <col min="11786" max="11786" width="10.1796875" style="26" bestFit="1" customWidth="1"/>
    <col min="11787" max="11787" width="11.1796875" style="26" bestFit="1" customWidth="1"/>
    <col min="11788" max="11788" width="12.1796875" style="26" customWidth="1"/>
    <col min="11789" max="11789" width="11.81640625" style="26" customWidth="1"/>
    <col min="11790" max="12032" width="9.1796875" style="26"/>
    <col min="12033" max="12033" width="20.7265625" style="26" customWidth="1"/>
    <col min="12034" max="12035" width="10.7265625" style="26" customWidth="1"/>
    <col min="12036" max="12036" width="0.81640625" style="26" customWidth="1"/>
    <col min="12037" max="12038" width="10.7265625" style="26" customWidth="1"/>
    <col min="12039" max="12039" width="0.81640625" style="26" customWidth="1"/>
    <col min="12040" max="12041" width="10.7265625" style="26" customWidth="1"/>
    <col min="12042" max="12042" width="10.1796875" style="26" bestFit="1" customWidth="1"/>
    <col min="12043" max="12043" width="11.1796875" style="26" bestFit="1" customWidth="1"/>
    <col min="12044" max="12044" width="12.1796875" style="26" customWidth="1"/>
    <col min="12045" max="12045" width="11.81640625" style="26" customWidth="1"/>
    <col min="12046" max="12288" width="9.1796875" style="26"/>
    <col min="12289" max="12289" width="20.7265625" style="26" customWidth="1"/>
    <col min="12290" max="12291" width="10.7265625" style="26" customWidth="1"/>
    <col min="12292" max="12292" width="0.81640625" style="26" customWidth="1"/>
    <col min="12293" max="12294" width="10.7265625" style="26" customWidth="1"/>
    <col min="12295" max="12295" width="0.81640625" style="26" customWidth="1"/>
    <col min="12296" max="12297" width="10.7265625" style="26" customWidth="1"/>
    <col min="12298" max="12298" width="10.1796875" style="26" bestFit="1" customWidth="1"/>
    <col min="12299" max="12299" width="11.1796875" style="26" bestFit="1" customWidth="1"/>
    <col min="12300" max="12300" width="12.1796875" style="26" customWidth="1"/>
    <col min="12301" max="12301" width="11.81640625" style="26" customWidth="1"/>
    <col min="12302" max="12544" width="9.1796875" style="26"/>
    <col min="12545" max="12545" width="20.7265625" style="26" customWidth="1"/>
    <col min="12546" max="12547" width="10.7265625" style="26" customWidth="1"/>
    <col min="12548" max="12548" width="0.81640625" style="26" customWidth="1"/>
    <col min="12549" max="12550" width="10.7265625" style="26" customWidth="1"/>
    <col min="12551" max="12551" width="0.81640625" style="26" customWidth="1"/>
    <col min="12552" max="12553" width="10.7265625" style="26" customWidth="1"/>
    <col min="12554" max="12554" width="10.1796875" style="26" bestFit="1" customWidth="1"/>
    <col min="12555" max="12555" width="11.1796875" style="26" bestFit="1" customWidth="1"/>
    <col min="12556" max="12556" width="12.1796875" style="26" customWidth="1"/>
    <col min="12557" max="12557" width="11.81640625" style="26" customWidth="1"/>
    <col min="12558" max="12800" width="9.1796875" style="26"/>
    <col min="12801" max="12801" width="20.7265625" style="26" customWidth="1"/>
    <col min="12802" max="12803" width="10.7265625" style="26" customWidth="1"/>
    <col min="12804" max="12804" width="0.81640625" style="26" customWidth="1"/>
    <col min="12805" max="12806" width="10.7265625" style="26" customWidth="1"/>
    <col min="12807" max="12807" width="0.81640625" style="26" customWidth="1"/>
    <col min="12808" max="12809" width="10.7265625" style="26" customWidth="1"/>
    <col min="12810" max="12810" width="10.1796875" style="26" bestFit="1" customWidth="1"/>
    <col min="12811" max="12811" width="11.1796875" style="26" bestFit="1" customWidth="1"/>
    <col min="12812" max="12812" width="12.1796875" style="26" customWidth="1"/>
    <col min="12813" max="12813" width="11.81640625" style="26" customWidth="1"/>
    <col min="12814" max="13056" width="9.1796875" style="26"/>
    <col min="13057" max="13057" width="20.7265625" style="26" customWidth="1"/>
    <col min="13058" max="13059" width="10.7265625" style="26" customWidth="1"/>
    <col min="13060" max="13060" width="0.81640625" style="26" customWidth="1"/>
    <col min="13061" max="13062" width="10.7265625" style="26" customWidth="1"/>
    <col min="13063" max="13063" width="0.81640625" style="26" customWidth="1"/>
    <col min="13064" max="13065" width="10.7265625" style="26" customWidth="1"/>
    <col min="13066" max="13066" width="10.1796875" style="26" bestFit="1" customWidth="1"/>
    <col min="13067" max="13067" width="11.1796875" style="26" bestFit="1" customWidth="1"/>
    <col min="13068" max="13068" width="12.1796875" style="26" customWidth="1"/>
    <col min="13069" max="13069" width="11.81640625" style="26" customWidth="1"/>
    <col min="13070" max="13312" width="9.1796875" style="26"/>
    <col min="13313" max="13313" width="20.7265625" style="26" customWidth="1"/>
    <col min="13314" max="13315" width="10.7265625" style="26" customWidth="1"/>
    <col min="13316" max="13316" width="0.81640625" style="26" customWidth="1"/>
    <col min="13317" max="13318" width="10.7265625" style="26" customWidth="1"/>
    <col min="13319" max="13319" width="0.81640625" style="26" customWidth="1"/>
    <col min="13320" max="13321" width="10.7265625" style="26" customWidth="1"/>
    <col min="13322" max="13322" width="10.1796875" style="26" bestFit="1" customWidth="1"/>
    <col min="13323" max="13323" width="11.1796875" style="26" bestFit="1" customWidth="1"/>
    <col min="13324" max="13324" width="12.1796875" style="26" customWidth="1"/>
    <col min="13325" max="13325" width="11.81640625" style="26" customWidth="1"/>
    <col min="13326" max="13568" width="9.1796875" style="26"/>
    <col min="13569" max="13569" width="20.7265625" style="26" customWidth="1"/>
    <col min="13570" max="13571" width="10.7265625" style="26" customWidth="1"/>
    <col min="13572" max="13572" width="0.81640625" style="26" customWidth="1"/>
    <col min="13573" max="13574" width="10.7265625" style="26" customWidth="1"/>
    <col min="13575" max="13575" width="0.81640625" style="26" customWidth="1"/>
    <col min="13576" max="13577" width="10.7265625" style="26" customWidth="1"/>
    <col min="13578" max="13578" width="10.1796875" style="26" bestFit="1" customWidth="1"/>
    <col min="13579" max="13579" width="11.1796875" style="26" bestFit="1" customWidth="1"/>
    <col min="13580" max="13580" width="12.1796875" style="26" customWidth="1"/>
    <col min="13581" max="13581" width="11.81640625" style="26" customWidth="1"/>
    <col min="13582" max="13824" width="9.1796875" style="26"/>
    <col min="13825" max="13825" width="20.7265625" style="26" customWidth="1"/>
    <col min="13826" max="13827" width="10.7265625" style="26" customWidth="1"/>
    <col min="13828" max="13828" width="0.81640625" style="26" customWidth="1"/>
    <col min="13829" max="13830" width="10.7265625" style="26" customWidth="1"/>
    <col min="13831" max="13831" width="0.81640625" style="26" customWidth="1"/>
    <col min="13832" max="13833" width="10.7265625" style="26" customWidth="1"/>
    <col min="13834" max="13834" width="10.1796875" style="26" bestFit="1" customWidth="1"/>
    <col min="13835" max="13835" width="11.1796875" style="26" bestFit="1" customWidth="1"/>
    <col min="13836" max="13836" width="12.1796875" style="26" customWidth="1"/>
    <col min="13837" max="13837" width="11.81640625" style="26" customWidth="1"/>
    <col min="13838" max="14080" width="9.1796875" style="26"/>
    <col min="14081" max="14081" width="20.7265625" style="26" customWidth="1"/>
    <col min="14082" max="14083" width="10.7265625" style="26" customWidth="1"/>
    <col min="14084" max="14084" width="0.81640625" style="26" customWidth="1"/>
    <col min="14085" max="14086" width="10.7265625" style="26" customWidth="1"/>
    <col min="14087" max="14087" width="0.81640625" style="26" customWidth="1"/>
    <col min="14088" max="14089" width="10.7265625" style="26" customWidth="1"/>
    <col min="14090" max="14090" width="10.1796875" style="26" bestFit="1" customWidth="1"/>
    <col min="14091" max="14091" width="11.1796875" style="26" bestFit="1" customWidth="1"/>
    <col min="14092" max="14092" width="12.1796875" style="26" customWidth="1"/>
    <col min="14093" max="14093" width="11.81640625" style="26" customWidth="1"/>
    <col min="14094" max="14336" width="9.1796875" style="26"/>
    <col min="14337" max="14337" width="20.7265625" style="26" customWidth="1"/>
    <col min="14338" max="14339" width="10.7265625" style="26" customWidth="1"/>
    <col min="14340" max="14340" width="0.81640625" style="26" customWidth="1"/>
    <col min="14341" max="14342" width="10.7265625" style="26" customWidth="1"/>
    <col min="14343" max="14343" width="0.81640625" style="26" customWidth="1"/>
    <col min="14344" max="14345" width="10.7265625" style="26" customWidth="1"/>
    <col min="14346" max="14346" width="10.1796875" style="26" bestFit="1" customWidth="1"/>
    <col min="14347" max="14347" width="11.1796875" style="26" bestFit="1" customWidth="1"/>
    <col min="14348" max="14348" width="12.1796875" style="26" customWidth="1"/>
    <col min="14349" max="14349" width="11.81640625" style="26" customWidth="1"/>
    <col min="14350" max="14592" width="9.1796875" style="26"/>
    <col min="14593" max="14593" width="20.7265625" style="26" customWidth="1"/>
    <col min="14594" max="14595" width="10.7265625" style="26" customWidth="1"/>
    <col min="14596" max="14596" width="0.81640625" style="26" customWidth="1"/>
    <col min="14597" max="14598" width="10.7265625" style="26" customWidth="1"/>
    <col min="14599" max="14599" width="0.81640625" style="26" customWidth="1"/>
    <col min="14600" max="14601" width="10.7265625" style="26" customWidth="1"/>
    <col min="14602" max="14602" width="10.1796875" style="26" bestFit="1" customWidth="1"/>
    <col min="14603" max="14603" width="11.1796875" style="26" bestFit="1" customWidth="1"/>
    <col min="14604" max="14604" width="12.1796875" style="26" customWidth="1"/>
    <col min="14605" max="14605" width="11.81640625" style="26" customWidth="1"/>
    <col min="14606" max="14848" width="9.1796875" style="26"/>
    <col min="14849" max="14849" width="20.7265625" style="26" customWidth="1"/>
    <col min="14850" max="14851" width="10.7265625" style="26" customWidth="1"/>
    <col min="14852" max="14852" width="0.81640625" style="26" customWidth="1"/>
    <col min="14853" max="14854" width="10.7265625" style="26" customWidth="1"/>
    <col min="14855" max="14855" width="0.81640625" style="26" customWidth="1"/>
    <col min="14856" max="14857" width="10.7265625" style="26" customWidth="1"/>
    <col min="14858" max="14858" width="10.1796875" style="26" bestFit="1" customWidth="1"/>
    <col min="14859" max="14859" width="11.1796875" style="26" bestFit="1" customWidth="1"/>
    <col min="14860" max="14860" width="12.1796875" style="26" customWidth="1"/>
    <col min="14861" max="14861" width="11.81640625" style="26" customWidth="1"/>
    <col min="14862" max="15104" width="9.1796875" style="26"/>
    <col min="15105" max="15105" width="20.7265625" style="26" customWidth="1"/>
    <col min="15106" max="15107" width="10.7265625" style="26" customWidth="1"/>
    <col min="15108" max="15108" width="0.81640625" style="26" customWidth="1"/>
    <col min="15109" max="15110" width="10.7265625" style="26" customWidth="1"/>
    <col min="15111" max="15111" width="0.81640625" style="26" customWidth="1"/>
    <col min="15112" max="15113" width="10.7265625" style="26" customWidth="1"/>
    <col min="15114" max="15114" width="10.1796875" style="26" bestFit="1" customWidth="1"/>
    <col min="15115" max="15115" width="11.1796875" style="26" bestFit="1" customWidth="1"/>
    <col min="15116" max="15116" width="12.1796875" style="26" customWidth="1"/>
    <col min="15117" max="15117" width="11.81640625" style="26" customWidth="1"/>
    <col min="15118" max="15360" width="9.1796875" style="26"/>
    <col min="15361" max="15361" width="20.7265625" style="26" customWidth="1"/>
    <col min="15362" max="15363" width="10.7265625" style="26" customWidth="1"/>
    <col min="15364" max="15364" width="0.81640625" style="26" customWidth="1"/>
    <col min="15365" max="15366" width="10.7265625" style="26" customWidth="1"/>
    <col min="15367" max="15367" width="0.81640625" style="26" customWidth="1"/>
    <col min="15368" max="15369" width="10.7265625" style="26" customWidth="1"/>
    <col min="15370" max="15370" width="10.1796875" style="26" bestFit="1" customWidth="1"/>
    <col min="15371" max="15371" width="11.1796875" style="26" bestFit="1" customWidth="1"/>
    <col min="15372" max="15372" width="12.1796875" style="26" customWidth="1"/>
    <col min="15373" max="15373" width="11.81640625" style="26" customWidth="1"/>
    <col min="15374" max="15616" width="9.1796875" style="26"/>
    <col min="15617" max="15617" width="20.7265625" style="26" customWidth="1"/>
    <col min="15618" max="15619" width="10.7265625" style="26" customWidth="1"/>
    <col min="15620" max="15620" width="0.81640625" style="26" customWidth="1"/>
    <col min="15621" max="15622" width="10.7265625" style="26" customWidth="1"/>
    <col min="15623" max="15623" width="0.81640625" style="26" customWidth="1"/>
    <col min="15624" max="15625" width="10.7265625" style="26" customWidth="1"/>
    <col min="15626" max="15626" width="10.1796875" style="26" bestFit="1" customWidth="1"/>
    <col min="15627" max="15627" width="11.1796875" style="26" bestFit="1" customWidth="1"/>
    <col min="15628" max="15628" width="12.1796875" style="26" customWidth="1"/>
    <col min="15629" max="15629" width="11.81640625" style="26" customWidth="1"/>
    <col min="15630" max="15872" width="9.1796875" style="26"/>
    <col min="15873" max="15873" width="20.7265625" style="26" customWidth="1"/>
    <col min="15874" max="15875" width="10.7265625" style="26" customWidth="1"/>
    <col min="15876" max="15876" width="0.81640625" style="26" customWidth="1"/>
    <col min="15877" max="15878" width="10.7265625" style="26" customWidth="1"/>
    <col min="15879" max="15879" width="0.81640625" style="26" customWidth="1"/>
    <col min="15880" max="15881" width="10.7265625" style="26" customWidth="1"/>
    <col min="15882" max="15882" width="10.1796875" style="26" bestFit="1" customWidth="1"/>
    <col min="15883" max="15883" width="11.1796875" style="26" bestFit="1" customWidth="1"/>
    <col min="15884" max="15884" width="12.1796875" style="26" customWidth="1"/>
    <col min="15885" max="15885" width="11.81640625" style="26" customWidth="1"/>
    <col min="15886" max="16128" width="9.1796875" style="26"/>
    <col min="16129" max="16129" width="20.7265625" style="26" customWidth="1"/>
    <col min="16130" max="16131" width="10.7265625" style="26" customWidth="1"/>
    <col min="16132" max="16132" width="0.81640625" style="26" customWidth="1"/>
    <col min="16133" max="16134" width="10.7265625" style="26" customWidth="1"/>
    <col min="16135" max="16135" width="0.81640625" style="26" customWidth="1"/>
    <col min="16136" max="16137" width="10.7265625" style="26" customWidth="1"/>
    <col min="16138" max="16138" width="10.1796875" style="26" bestFit="1" customWidth="1"/>
    <col min="16139" max="16139" width="11.1796875" style="26" bestFit="1" customWidth="1"/>
    <col min="16140" max="16140" width="12.1796875" style="26" customWidth="1"/>
    <col min="16141" max="16141" width="11.81640625" style="26" customWidth="1"/>
    <col min="16142" max="16384" width="9.1796875" style="26"/>
  </cols>
  <sheetData>
    <row r="1" spans="1:11" s="1" customFormat="1" ht="12.75" customHeight="1" x14ac:dyDescent="0.25"/>
    <row r="2" spans="1:11" s="1" customFormat="1" ht="12.75" customHeight="1" x14ac:dyDescent="0.25"/>
    <row r="3" spans="1:11" s="3" customFormat="1" ht="12.75" customHeight="1" x14ac:dyDescent="0.25">
      <c r="A3" s="2"/>
    </row>
    <row r="4" spans="1:11" s="4" customFormat="1" ht="12" customHeight="1" x14ac:dyDescent="0.25">
      <c r="A4" s="4" t="s">
        <v>101</v>
      </c>
    </row>
    <row r="5" spans="1:11" s="60" customFormat="1" ht="25" customHeight="1" x14ac:dyDescent="0.25">
      <c r="A5" s="542" t="s">
        <v>60</v>
      </c>
      <c r="B5" s="542"/>
      <c r="C5" s="542"/>
      <c r="D5" s="542"/>
      <c r="E5" s="542"/>
      <c r="F5" s="542"/>
      <c r="G5" s="542"/>
      <c r="H5" s="542"/>
      <c r="I5" s="542"/>
    </row>
    <row r="6" spans="1:11" s="6" customFormat="1" ht="12" customHeight="1" x14ac:dyDescent="0.25">
      <c r="A6" s="516" t="s">
        <v>503</v>
      </c>
      <c r="B6" s="516"/>
      <c r="C6" s="516"/>
      <c r="D6" s="516"/>
      <c r="E6" s="516"/>
      <c r="F6" s="516"/>
      <c r="G6" s="516"/>
    </row>
    <row r="7" spans="1:11" ht="6" customHeight="1" x14ac:dyDescent="0.25"/>
    <row r="8" spans="1:11" ht="12" customHeight="1" x14ac:dyDescent="0.25">
      <c r="A8" s="524" t="s">
        <v>61</v>
      </c>
      <c r="B8" s="526" t="s">
        <v>62</v>
      </c>
      <c r="C8" s="526"/>
      <c r="D8" s="87"/>
      <c r="E8" s="526" t="s">
        <v>63</v>
      </c>
      <c r="F8" s="526"/>
      <c r="G8" s="88"/>
      <c r="H8" s="526" t="s">
        <v>20</v>
      </c>
      <c r="I8" s="526"/>
    </row>
    <row r="9" spans="1:11" ht="20.149999999999999" customHeight="1" x14ac:dyDescent="0.25">
      <c r="A9" s="543"/>
      <c r="B9" s="63" t="s">
        <v>64</v>
      </c>
      <c r="C9" s="430" t="s">
        <v>65</v>
      </c>
      <c r="D9" s="64"/>
      <c r="E9" s="63" t="s">
        <v>64</v>
      </c>
      <c r="F9" s="430" t="s">
        <v>65</v>
      </c>
      <c r="G9" s="64"/>
      <c r="H9" s="63" t="s">
        <v>64</v>
      </c>
      <c r="I9" s="430" t="s">
        <v>65</v>
      </c>
    </row>
    <row r="10" spans="1:11" ht="3" customHeight="1" x14ac:dyDescent="0.25">
      <c r="A10" s="427"/>
      <c r="B10" s="65"/>
      <c r="C10" s="66"/>
      <c r="D10" s="67"/>
      <c r="E10" s="65"/>
      <c r="F10" s="66"/>
      <c r="G10" s="67"/>
      <c r="H10" s="65"/>
      <c r="I10" s="66"/>
    </row>
    <row r="11" spans="1:11" ht="10" customHeight="1" x14ac:dyDescent="0.25">
      <c r="A11" s="43"/>
      <c r="B11" s="545" t="s">
        <v>102</v>
      </c>
      <c r="C11" s="545"/>
      <c r="D11" s="545"/>
      <c r="E11" s="545"/>
      <c r="F11" s="545"/>
      <c r="G11" s="545"/>
      <c r="H11" s="545"/>
      <c r="I11" s="545"/>
    </row>
    <row r="12" spans="1:11" ht="3" customHeight="1" x14ac:dyDescent="0.25">
      <c r="A12" s="428"/>
      <c r="B12" s="429"/>
      <c r="C12" s="429"/>
      <c r="D12" s="429"/>
      <c r="E12" s="429"/>
      <c r="F12" s="429"/>
      <c r="G12" s="429"/>
      <c r="H12" s="429"/>
      <c r="I12" s="429"/>
    </row>
    <row r="13" spans="1:11" s="90" customFormat="1" ht="10" customHeight="1" x14ac:dyDescent="0.25">
      <c r="A13" s="81" t="s">
        <v>103</v>
      </c>
      <c r="B13" s="89">
        <v>133722148</v>
      </c>
      <c r="C13" s="89">
        <v>6641928</v>
      </c>
      <c r="D13" s="89"/>
      <c r="E13" s="89">
        <v>882487731</v>
      </c>
      <c r="F13" s="89">
        <v>125568108</v>
      </c>
      <c r="G13" s="89"/>
      <c r="H13" s="89">
        <v>1016209877</v>
      </c>
      <c r="I13" s="89">
        <v>132210034</v>
      </c>
    </row>
    <row r="14" spans="1:11" s="6" customFormat="1" ht="10" customHeight="1" x14ac:dyDescent="0.25">
      <c r="A14" s="427" t="s">
        <v>104</v>
      </c>
      <c r="B14" s="91">
        <v>93956153</v>
      </c>
      <c r="C14" s="91">
        <v>1778069</v>
      </c>
      <c r="D14" s="92"/>
      <c r="E14" s="91">
        <v>327406491</v>
      </c>
      <c r="F14" s="91">
        <v>7305682</v>
      </c>
      <c r="G14" s="92"/>
      <c r="H14" s="91">
        <v>421362644</v>
      </c>
      <c r="I14" s="91">
        <v>9083751</v>
      </c>
      <c r="K14" s="161"/>
    </row>
    <row r="15" spans="1:11" s="6" customFormat="1" ht="10" customHeight="1" x14ac:dyDescent="0.25">
      <c r="A15" s="427" t="s">
        <v>105</v>
      </c>
      <c r="B15" s="91">
        <v>22284250</v>
      </c>
      <c r="C15" s="91">
        <v>1525531</v>
      </c>
      <c r="D15" s="92"/>
      <c r="E15" s="91">
        <v>155934545</v>
      </c>
      <c r="F15" s="91">
        <v>11272767</v>
      </c>
      <c r="G15" s="92"/>
      <c r="H15" s="91">
        <v>178218795</v>
      </c>
      <c r="I15" s="91">
        <v>12798298</v>
      </c>
    </row>
    <row r="16" spans="1:11" s="6" customFormat="1" ht="10" customHeight="1" x14ac:dyDescent="0.25">
      <c r="A16" s="427" t="s">
        <v>106</v>
      </c>
      <c r="B16" s="91">
        <v>7247416</v>
      </c>
      <c r="C16" s="91">
        <v>872683</v>
      </c>
      <c r="D16" s="92"/>
      <c r="E16" s="91">
        <v>104948060</v>
      </c>
      <c r="F16" s="91">
        <v>12784835</v>
      </c>
      <c r="G16" s="92"/>
      <c r="H16" s="91">
        <v>112195476</v>
      </c>
      <c r="I16" s="91">
        <v>13657517</v>
      </c>
      <c r="K16" s="161"/>
    </row>
    <row r="17" spans="1:18" s="6" customFormat="1" ht="10" customHeight="1" x14ac:dyDescent="0.25">
      <c r="A17" s="427" t="s">
        <v>107</v>
      </c>
      <c r="B17" s="91">
        <v>4343863</v>
      </c>
      <c r="C17" s="91">
        <v>737541</v>
      </c>
      <c r="D17" s="92"/>
      <c r="E17" s="91">
        <v>79992862</v>
      </c>
      <c r="F17" s="91">
        <v>13685532</v>
      </c>
      <c r="G17" s="92"/>
      <c r="H17" s="91">
        <v>84336725</v>
      </c>
      <c r="I17" s="91">
        <v>14423073</v>
      </c>
    </row>
    <row r="18" spans="1:18" s="6" customFormat="1" ht="10" customHeight="1" x14ac:dyDescent="0.25">
      <c r="A18" s="427" t="s">
        <v>108</v>
      </c>
      <c r="B18" s="91">
        <v>4042205</v>
      </c>
      <c r="C18" s="91">
        <v>936912</v>
      </c>
      <c r="D18" s="92"/>
      <c r="E18" s="91">
        <v>101957230</v>
      </c>
      <c r="F18" s="91">
        <v>24724220</v>
      </c>
      <c r="G18" s="92"/>
      <c r="H18" s="91">
        <v>105999434</v>
      </c>
      <c r="I18" s="91">
        <v>25661132</v>
      </c>
    </row>
    <row r="19" spans="1:18" s="6" customFormat="1" ht="10" customHeight="1" x14ac:dyDescent="0.25">
      <c r="A19" s="427" t="s">
        <v>109</v>
      </c>
      <c r="B19" s="91">
        <v>1077733</v>
      </c>
      <c r="C19" s="91">
        <v>356893</v>
      </c>
      <c r="D19" s="92"/>
      <c r="E19" s="91">
        <v>48731270</v>
      </c>
      <c r="F19" s="91">
        <v>16580354</v>
      </c>
      <c r="G19" s="92"/>
      <c r="H19" s="91">
        <v>49809002</v>
      </c>
      <c r="I19" s="91">
        <v>16937247</v>
      </c>
      <c r="K19" s="161"/>
      <c r="L19" s="161"/>
      <c r="M19" s="161"/>
    </row>
    <row r="20" spans="1:18" s="6" customFormat="1" ht="10" customHeight="1" x14ac:dyDescent="0.25">
      <c r="A20" s="427" t="s">
        <v>110</v>
      </c>
      <c r="B20" s="91">
        <v>442554</v>
      </c>
      <c r="C20" s="91">
        <v>191050</v>
      </c>
      <c r="D20" s="92"/>
      <c r="E20" s="91">
        <v>20758141</v>
      </c>
      <c r="F20" s="91">
        <v>9223712</v>
      </c>
      <c r="G20" s="92"/>
      <c r="H20" s="91">
        <v>21200695</v>
      </c>
      <c r="I20" s="91">
        <v>9414762</v>
      </c>
      <c r="K20" s="161"/>
      <c r="L20" s="161"/>
    </row>
    <row r="21" spans="1:18" s="6" customFormat="1" ht="10" customHeight="1" x14ac:dyDescent="0.25">
      <c r="A21" s="427" t="s">
        <v>111</v>
      </c>
      <c r="B21" s="91">
        <v>327974</v>
      </c>
      <c r="C21" s="91">
        <v>243249</v>
      </c>
      <c r="D21" s="92"/>
      <c r="E21" s="91">
        <v>42759132</v>
      </c>
      <c r="F21" s="91">
        <v>29991006</v>
      </c>
      <c r="G21" s="92"/>
      <c r="H21" s="91">
        <v>43087106</v>
      </c>
      <c r="I21" s="91">
        <v>30234254</v>
      </c>
      <c r="K21" s="438"/>
      <c r="L21" s="438"/>
      <c r="M21" s="438"/>
      <c r="N21" s="438"/>
      <c r="O21" s="438"/>
      <c r="P21" s="438"/>
      <c r="Q21" s="438"/>
      <c r="R21" s="438"/>
    </row>
    <row r="22" spans="1:18" s="90" customFormat="1" ht="10" customHeight="1" x14ac:dyDescent="0.25">
      <c r="A22" s="81" t="s">
        <v>112</v>
      </c>
      <c r="B22" s="84">
        <v>669732</v>
      </c>
      <c r="C22" s="84">
        <v>118118</v>
      </c>
      <c r="D22" s="93"/>
      <c r="E22" s="93">
        <v>30438627</v>
      </c>
      <c r="F22" s="93">
        <v>18772163</v>
      </c>
      <c r="G22" s="93"/>
      <c r="H22" s="93">
        <v>31108358</v>
      </c>
      <c r="I22" s="93">
        <v>18890280</v>
      </c>
      <c r="J22" s="6"/>
      <c r="K22" s="438"/>
      <c r="L22" s="438"/>
      <c r="M22" s="438"/>
      <c r="N22" s="438"/>
      <c r="O22" s="438"/>
      <c r="P22" s="438"/>
      <c r="Q22" s="438"/>
      <c r="R22" s="438"/>
    </row>
    <row r="23" spans="1:18" s="6" customFormat="1" ht="10" customHeight="1" x14ac:dyDescent="0.25">
      <c r="A23" s="427" t="s">
        <v>104</v>
      </c>
      <c r="B23" s="91">
        <v>302977</v>
      </c>
      <c r="C23" s="91">
        <v>7364</v>
      </c>
      <c r="D23" s="92"/>
      <c r="E23" s="91">
        <v>1510650</v>
      </c>
      <c r="F23" s="91">
        <v>46972</v>
      </c>
      <c r="G23" s="92"/>
      <c r="H23" s="91">
        <v>1813627</v>
      </c>
      <c r="I23" s="91">
        <v>54336</v>
      </c>
      <c r="J23" s="161"/>
      <c r="K23" s="387"/>
      <c r="L23" s="387"/>
      <c r="M23" s="387"/>
      <c r="N23" s="387"/>
      <c r="O23" s="387"/>
      <c r="P23" s="387"/>
      <c r="Q23" s="387"/>
      <c r="R23" s="387"/>
    </row>
    <row r="24" spans="1:18" s="6" customFormat="1" ht="10" customHeight="1" x14ac:dyDescent="0.25">
      <c r="A24" s="427" t="s">
        <v>105</v>
      </c>
      <c r="B24" s="91">
        <v>108017</v>
      </c>
      <c r="C24" s="91">
        <v>7826</v>
      </c>
      <c r="D24" s="92"/>
      <c r="E24" s="91">
        <v>2195461</v>
      </c>
      <c r="F24" s="91">
        <v>157817</v>
      </c>
      <c r="G24" s="92"/>
      <c r="H24" s="91">
        <v>2303478</v>
      </c>
      <c r="I24" s="91">
        <v>165642</v>
      </c>
      <c r="J24" s="161"/>
      <c r="K24" s="161"/>
      <c r="L24" s="161"/>
    </row>
    <row r="25" spans="1:18" s="6" customFormat="1" ht="10" customHeight="1" x14ac:dyDescent="0.25">
      <c r="A25" s="427" t="s">
        <v>106</v>
      </c>
      <c r="B25" s="91">
        <v>22685</v>
      </c>
      <c r="C25" s="91">
        <v>2916</v>
      </c>
      <c r="D25" s="92"/>
      <c r="E25" s="91">
        <v>1334196</v>
      </c>
      <c r="F25" s="91">
        <v>164035</v>
      </c>
      <c r="G25" s="92"/>
      <c r="H25" s="91">
        <v>1356881</v>
      </c>
      <c r="I25" s="91">
        <v>166950</v>
      </c>
    </row>
    <row r="26" spans="1:18" s="6" customFormat="1" ht="10" customHeight="1" x14ac:dyDescent="0.25">
      <c r="A26" s="427" t="s">
        <v>107</v>
      </c>
      <c r="B26" s="91">
        <v>43009</v>
      </c>
      <c r="C26" s="91">
        <v>7301</v>
      </c>
      <c r="D26" s="92"/>
      <c r="E26" s="91">
        <v>1093030</v>
      </c>
      <c r="F26" s="91">
        <v>195799</v>
      </c>
      <c r="G26" s="92"/>
      <c r="H26" s="91">
        <v>1136039</v>
      </c>
      <c r="I26" s="91">
        <v>203100</v>
      </c>
    </row>
    <row r="27" spans="1:18" s="6" customFormat="1" ht="10" customHeight="1" x14ac:dyDescent="0.25">
      <c r="A27" s="427" t="s">
        <v>108</v>
      </c>
      <c r="B27" s="91">
        <v>71528</v>
      </c>
      <c r="C27" s="91">
        <v>17498</v>
      </c>
      <c r="D27" s="92"/>
      <c r="E27" s="91">
        <v>2760127</v>
      </c>
      <c r="F27" s="91">
        <v>715248</v>
      </c>
      <c r="G27" s="92"/>
      <c r="H27" s="91">
        <v>2831655</v>
      </c>
      <c r="I27" s="91">
        <v>732746</v>
      </c>
    </row>
    <row r="28" spans="1:18" s="6" customFormat="1" ht="10" customHeight="1" x14ac:dyDescent="0.25">
      <c r="A28" s="427" t="s">
        <v>109</v>
      </c>
      <c r="B28" s="91">
        <v>57142</v>
      </c>
      <c r="C28" s="91">
        <v>18709</v>
      </c>
      <c r="D28" s="92"/>
      <c r="E28" s="91">
        <v>3500044</v>
      </c>
      <c r="F28" s="91">
        <v>1231339</v>
      </c>
      <c r="G28" s="92"/>
      <c r="H28" s="91">
        <v>3557185</v>
      </c>
      <c r="I28" s="91">
        <v>1250048</v>
      </c>
      <c r="K28" s="161"/>
      <c r="L28" s="161"/>
      <c r="M28" s="161"/>
    </row>
    <row r="29" spans="1:18" s="6" customFormat="1" ht="10" customHeight="1" x14ac:dyDescent="0.25">
      <c r="A29" s="427" t="s">
        <v>110</v>
      </c>
      <c r="B29" s="91">
        <v>13795</v>
      </c>
      <c r="C29" s="91">
        <v>6173</v>
      </c>
      <c r="D29" s="92"/>
      <c r="E29" s="91">
        <v>2547817</v>
      </c>
      <c r="F29" s="91">
        <v>1152587</v>
      </c>
      <c r="G29" s="92"/>
      <c r="H29" s="91">
        <v>2561612</v>
      </c>
      <c r="I29" s="91">
        <v>1158761</v>
      </c>
    </row>
    <row r="30" spans="1:18" s="6" customFormat="1" ht="10" customHeight="1" x14ac:dyDescent="0.25">
      <c r="A30" s="427" t="s">
        <v>111</v>
      </c>
      <c r="B30" s="91">
        <v>50579</v>
      </c>
      <c r="C30" s="91">
        <v>50331</v>
      </c>
      <c r="D30" s="92"/>
      <c r="E30" s="91">
        <v>15497302</v>
      </c>
      <c r="F30" s="91">
        <v>15108366</v>
      </c>
      <c r="G30" s="92"/>
      <c r="H30" s="91">
        <v>15547881</v>
      </c>
      <c r="I30" s="91">
        <v>15158697</v>
      </c>
      <c r="K30" s="161"/>
      <c r="L30" s="161"/>
      <c r="M30" s="161"/>
    </row>
    <row r="31" spans="1:18" s="6" customFormat="1" ht="10" customHeight="1" x14ac:dyDescent="0.25">
      <c r="A31" s="81" t="s">
        <v>13</v>
      </c>
      <c r="B31" s="84">
        <v>134391880</v>
      </c>
      <c r="C31" s="84">
        <v>6760046</v>
      </c>
      <c r="D31" s="84"/>
      <c r="E31" s="84">
        <v>912926358</v>
      </c>
      <c r="F31" s="84">
        <v>144340271</v>
      </c>
      <c r="G31" s="84"/>
      <c r="H31" s="84">
        <v>1047318235</v>
      </c>
      <c r="I31" s="84">
        <v>151100314</v>
      </c>
      <c r="K31" s="387"/>
      <c r="L31" s="387"/>
      <c r="M31" s="387"/>
    </row>
    <row r="32" spans="1:18" ht="3" customHeight="1" x14ac:dyDescent="0.25">
      <c r="A32" s="94"/>
      <c r="B32" s="95"/>
      <c r="C32" s="95"/>
      <c r="D32" s="95"/>
      <c r="E32" s="95"/>
      <c r="F32" s="95"/>
      <c r="G32" s="95"/>
      <c r="H32" s="95"/>
      <c r="I32" s="95"/>
    </row>
    <row r="33" spans="1:13" ht="3" customHeight="1" x14ac:dyDescent="0.25">
      <c r="A33" s="96"/>
      <c r="B33" s="97"/>
      <c r="C33" s="97"/>
      <c r="D33" s="97"/>
      <c r="E33" s="97"/>
      <c r="F33" s="97"/>
      <c r="G33" s="97"/>
      <c r="H33" s="97"/>
      <c r="I33" s="97"/>
    </row>
    <row r="34" spans="1:13" s="7" customFormat="1" ht="10" customHeight="1" x14ac:dyDescent="0.2">
      <c r="A34" s="424" t="s">
        <v>98</v>
      </c>
      <c r="B34" s="424"/>
      <c r="C34" s="424"/>
      <c r="D34" s="424"/>
      <c r="E34" s="424"/>
      <c r="F34" s="424"/>
      <c r="G34" s="424"/>
      <c r="H34" s="424"/>
      <c r="I34" s="424"/>
      <c r="K34" s="25"/>
      <c r="L34" s="25"/>
      <c r="M34" s="25"/>
    </row>
    <row r="35" spans="1:13" ht="10" customHeight="1" x14ac:dyDescent="0.25">
      <c r="A35" s="98" t="s">
        <v>99</v>
      </c>
      <c r="B35" s="99"/>
      <c r="C35" s="99"/>
      <c r="D35" s="99"/>
      <c r="E35" s="99"/>
      <c r="F35" s="99"/>
      <c r="G35" s="99"/>
      <c r="H35" s="99"/>
      <c r="I35" s="99"/>
      <c r="K35" s="59"/>
      <c r="L35" s="59"/>
      <c r="M35" s="59"/>
    </row>
    <row r="36" spans="1:13" ht="10" customHeight="1" x14ac:dyDescent="0.3">
      <c r="A36" s="86" t="s">
        <v>100</v>
      </c>
      <c r="B36" s="100"/>
      <c r="C36" s="100"/>
      <c r="D36" s="100"/>
      <c r="E36" s="100"/>
      <c r="F36" s="100"/>
      <c r="G36" s="100"/>
      <c r="H36" s="100"/>
      <c r="I36" s="100"/>
      <c r="K36" s="59"/>
      <c r="L36" s="59"/>
      <c r="M36" s="59"/>
    </row>
    <row r="38" spans="1:13" x14ac:dyDescent="0.25">
      <c r="B38" s="59"/>
      <c r="C38" s="59"/>
      <c r="J38" s="59"/>
    </row>
    <row r="39" spans="1:13" x14ac:dyDescent="0.25">
      <c r="B39" s="59"/>
      <c r="J39" s="59"/>
    </row>
    <row r="40" spans="1:13" x14ac:dyDescent="0.25">
      <c r="B40" s="59"/>
      <c r="J40" s="59"/>
    </row>
    <row r="43" spans="1:13" x14ac:dyDescent="0.25">
      <c r="I43" s="59"/>
      <c r="J43" s="59"/>
    </row>
    <row r="44" spans="1:13" x14ac:dyDescent="0.25">
      <c r="I44" s="59"/>
      <c r="J44" s="59"/>
    </row>
    <row r="45" spans="1:13" x14ac:dyDescent="0.25">
      <c r="I45" s="59"/>
      <c r="J45" s="59"/>
    </row>
    <row r="48" spans="1:13" x14ac:dyDescent="0.25">
      <c r="I48" s="59"/>
      <c r="J48" s="59"/>
    </row>
    <row r="49" spans="9:10" x14ac:dyDescent="0.25">
      <c r="I49" s="59"/>
      <c r="J49" s="59"/>
    </row>
    <row r="50" spans="9:10" x14ac:dyDescent="0.25">
      <c r="I50" s="59"/>
      <c r="J50" s="59"/>
    </row>
  </sheetData>
  <mergeCells count="7">
    <mergeCell ref="B11:I11"/>
    <mergeCell ref="A5:I5"/>
    <mergeCell ref="A6:G6"/>
    <mergeCell ref="A8:A9"/>
    <mergeCell ref="B8:C8"/>
    <mergeCell ref="E8:F8"/>
    <mergeCell ref="H8:I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zoomScaleNormal="100" workbookViewId="0">
      <selection activeCell="A4" sqref="A4"/>
    </sheetView>
  </sheetViews>
  <sheetFormatPr defaultColWidth="8.81640625" defaultRowHeight="12.5" x14ac:dyDescent="0.25"/>
  <cols>
    <col min="1" max="1" width="36.81640625" style="26" customWidth="1"/>
    <col min="2" max="2" width="0.81640625" style="26" customWidth="1"/>
    <col min="3" max="3" width="10.1796875" style="26" customWidth="1"/>
    <col min="4" max="4" width="8.1796875" style="26" bestFit="1" customWidth="1"/>
    <col min="5" max="5" width="0.81640625" style="26" customWidth="1"/>
    <col min="6" max="6" width="11.453125" style="26" customWidth="1"/>
    <col min="7" max="7" width="10.1796875" style="26" customWidth="1"/>
    <col min="8" max="8" width="0.81640625" style="26" customWidth="1"/>
    <col min="9" max="9" width="11" style="26" customWidth="1"/>
    <col min="10" max="10" width="9.81640625" style="26" customWidth="1"/>
    <col min="11" max="256" width="8.81640625" style="26"/>
    <col min="257" max="257" width="36.81640625" style="26" customWidth="1"/>
    <col min="258" max="258" width="0.81640625" style="26" customWidth="1"/>
    <col min="259" max="259" width="10.1796875" style="26" customWidth="1"/>
    <col min="260" max="260" width="8.1796875" style="26" bestFit="1" customWidth="1"/>
    <col min="261" max="261" width="0.81640625" style="26" customWidth="1"/>
    <col min="262" max="262" width="11.453125" style="26" customWidth="1"/>
    <col min="263" max="263" width="10.1796875" style="26" customWidth="1"/>
    <col min="264" max="264" width="0.81640625" style="26" customWidth="1"/>
    <col min="265" max="265" width="9.7265625" style="26" customWidth="1"/>
    <col min="266" max="266" width="9.81640625" style="26" customWidth="1"/>
    <col min="267" max="512" width="8.81640625" style="26"/>
    <col min="513" max="513" width="36.81640625" style="26" customWidth="1"/>
    <col min="514" max="514" width="0.81640625" style="26" customWidth="1"/>
    <col min="515" max="515" width="10.1796875" style="26" customWidth="1"/>
    <col min="516" max="516" width="8.1796875" style="26" bestFit="1" customWidth="1"/>
    <col min="517" max="517" width="0.81640625" style="26" customWidth="1"/>
    <col min="518" max="518" width="11.453125" style="26" customWidth="1"/>
    <col min="519" max="519" width="10.1796875" style="26" customWidth="1"/>
    <col min="520" max="520" width="0.81640625" style="26" customWidth="1"/>
    <col min="521" max="521" width="9.7265625" style="26" customWidth="1"/>
    <col min="522" max="522" width="9.81640625" style="26" customWidth="1"/>
    <col min="523" max="768" width="8.81640625" style="26"/>
    <col min="769" max="769" width="36.81640625" style="26" customWidth="1"/>
    <col min="770" max="770" width="0.81640625" style="26" customWidth="1"/>
    <col min="771" max="771" width="10.1796875" style="26" customWidth="1"/>
    <col min="772" max="772" width="8.1796875" style="26" bestFit="1" customWidth="1"/>
    <col min="773" max="773" width="0.81640625" style="26" customWidth="1"/>
    <col min="774" max="774" width="11.453125" style="26" customWidth="1"/>
    <col min="775" max="775" width="10.1796875" style="26" customWidth="1"/>
    <col min="776" max="776" width="0.81640625" style="26" customWidth="1"/>
    <col min="777" max="777" width="9.7265625" style="26" customWidth="1"/>
    <col min="778" max="778" width="9.81640625" style="26" customWidth="1"/>
    <col min="779" max="1024" width="8.81640625" style="26"/>
    <col min="1025" max="1025" width="36.81640625" style="26" customWidth="1"/>
    <col min="1026" max="1026" width="0.81640625" style="26" customWidth="1"/>
    <col min="1027" max="1027" width="10.1796875" style="26" customWidth="1"/>
    <col min="1028" max="1028" width="8.1796875" style="26" bestFit="1" customWidth="1"/>
    <col min="1029" max="1029" width="0.81640625" style="26" customWidth="1"/>
    <col min="1030" max="1030" width="11.453125" style="26" customWidth="1"/>
    <col min="1031" max="1031" width="10.1796875" style="26" customWidth="1"/>
    <col min="1032" max="1032" width="0.81640625" style="26" customWidth="1"/>
    <col min="1033" max="1033" width="9.7265625" style="26" customWidth="1"/>
    <col min="1034" max="1034" width="9.81640625" style="26" customWidth="1"/>
    <col min="1035" max="1280" width="8.81640625" style="26"/>
    <col min="1281" max="1281" width="36.81640625" style="26" customWidth="1"/>
    <col min="1282" max="1282" width="0.81640625" style="26" customWidth="1"/>
    <col min="1283" max="1283" width="10.1796875" style="26" customWidth="1"/>
    <col min="1284" max="1284" width="8.1796875" style="26" bestFit="1" customWidth="1"/>
    <col min="1285" max="1285" width="0.81640625" style="26" customWidth="1"/>
    <col min="1286" max="1286" width="11.453125" style="26" customWidth="1"/>
    <col min="1287" max="1287" width="10.1796875" style="26" customWidth="1"/>
    <col min="1288" max="1288" width="0.81640625" style="26" customWidth="1"/>
    <col min="1289" max="1289" width="9.7265625" style="26" customWidth="1"/>
    <col min="1290" max="1290" width="9.81640625" style="26" customWidth="1"/>
    <col min="1291" max="1536" width="8.81640625" style="26"/>
    <col min="1537" max="1537" width="36.81640625" style="26" customWidth="1"/>
    <col min="1538" max="1538" width="0.81640625" style="26" customWidth="1"/>
    <col min="1539" max="1539" width="10.1796875" style="26" customWidth="1"/>
    <col min="1540" max="1540" width="8.1796875" style="26" bestFit="1" customWidth="1"/>
    <col min="1541" max="1541" width="0.81640625" style="26" customWidth="1"/>
    <col min="1542" max="1542" width="11.453125" style="26" customWidth="1"/>
    <col min="1543" max="1543" width="10.1796875" style="26" customWidth="1"/>
    <col min="1544" max="1544" width="0.81640625" style="26" customWidth="1"/>
    <col min="1545" max="1545" width="9.7265625" style="26" customWidth="1"/>
    <col min="1546" max="1546" width="9.81640625" style="26" customWidth="1"/>
    <col min="1547" max="1792" width="8.81640625" style="26"/>
    <col min="1793" max="1793" width="36.81640625" style="26" customWidth="1"/>
    <col min="1794" max="1794" width="0.81640625" style="26" customWidth="1"/>
    <col min="1795" max="1795" width="10.1796875" style="26" customWidth="1"/>
    <col min="1796" max="1796" width="8.1796875" style="26" bestFit="1" customWidth="1"/>
    <col min="1797" max="1797" width="0.81640625" style="26" customWidth="1"/>
    <col min="1798" max="1798" width="11.453125" style="26" customWidth="1"/>
    <col min="1799" max="1799" width="10.1796875" style="26" customWidth="1"/>
    <col min="1800" max="1800" width="0.81640625" style="26" customWidth="1"/>
    <col min="1801" max="1801" width="9.7265625" style="26" customWidth="1"/>
    <col min="1802" max="1802" width="9.81640625" style="26" customWidth="1"/>
    <col min="1803" max="2048" width="8.81640625" style="26"/>
    <col min="2049" max="2049" width="36.81640625" style="26" customWidth="1"/>
    <col min="2050" max="2050" width="0.81640625" style="26" customWidth="1"/>
    <col min="2051" max="2051" width="10.1796875" style="26" customWidth="1"/>
    <col min="2052" max="2052" width="8.1796875" style="26" bestFit="1" customWidth="1"/>
    <col min="2053" max="2053" width="0.81640625" style="26" customWidth="1"/>
    <col min="2054" max="2054" width="11.453125" style="26" customWidth="1"/>
    <col min="2055" max="2055" width="10.1796875" style="26" customWidth="1"/>
    <col min="2056" max="2056" width="0.81640625" style="26" customWidth="1"/>
    <col min="2057" max="2057" width="9.7265625" style="26" customWidth="1"/>
    <col min="2058" max="2058" width="9.81640625" style="26" customWidth="1"/>
    <col min="2059" max="2304" width="8.81640625" style="26"/>
    <col min="2305" max="2305" width="36.81640625" style="26" customWidth="1"/>
    <col min="2306" max="2306" width="0.81640625" style="26" customWidth="1"/>
    <col min="2307" max="2307" width="10.1796875" style="26" customWidth="1"/>
    <col min="2308" max="2308" width="8.1796875" style="26" bestFit="1" customWidth="1"/>
    <col min="2309" max="2309" width="0.81640625" style="26" customWidth="1"/>
    <col min="2310" max="2310" width="11.453125" style="26" customWidth="1"/>
    <col min="2311" max="2311" width="10.1796875" style="26" customWidth="1"/>
    <col min="2312" max="2312" width="0.81640625" style="26" customWidth="1"/>
    <col min="2313" max="2313" width="9.7265625" style="26" customWidth="1"/>
    <col min="2314" max="2314" width="9.81640625" style="26" customWidth="1"/>
    <col min="2315" max="2560" width="8.81640625" style="26"/>
    <col min="2561" max="2561" width="36.81640625" style="26" customWidth="1"/>
    <col min="2562" max="2562" width="0.81640625" style="26" customWidth="1"/>
    <col min="2563" max="2563" width="10.1796875" style="26" customWidth="1"/>
    <col min="2564" max="2564" width="8.1796875" style="26" bestFit="1" customWidth="1"/>
    <col min="2565" max="2565" width="0.81640625" style="26" customWidth="1"/>
    <col min="2566" max="2566" width="11.453125" style="26" customWidth="1"/>
    <col min="2567" max="2567" width="10.1796875" style="26" customWidth="1"/>
    <col min="2568" max="2568" width="0.81640625" style="26" customWidth="1"/>
    <col min="2569" max="2569" width="9.7265625" style="26" customWidth="1"/>
    <col min="2570" max="2570" width="9.81640625" style="26" customWidth="1"/>
    <col min="2571" max="2816" width="8.81640625" style="26"/>
    <col min="2817" max="2817" width="36.81640625" style="26" customWidth="1"/>
    <col min="2818" max="2818" width="0.81640625" style="26" customWidth="1"/>
    <col min="2819" max="2819" width="10.1796875" style="26" customWidth="1"/>
    <col min="2820" max="2820" width="8.1796875" style="26" bestFit="1" customWidth="1"/>
    <col min="2821" max="2821" width="0.81640625" style="26" customWidth="1"/>
    <col min="2822" max="2822" width="11.453125" style="26" customWidth="1"/>
    <col min="2823" max="2823" width="10.1796875" style="26" customWidth="1"/>
    <col min="2824" max="2824" width="0.81640625" style="26" customWidth="1"/>
    <col min="2825" max="2825" width="9.7265625" style="26" customWidth="1"/>
    <col min="2826" max="2826" width="9.81640625" style="26" customWidth="1"/>
    <col min="2827" max="3072" width="8.81640625" style="26"/>
    <col min="3073" max="3073" width="36.81640625" style="26" customWidth="1"/>
    <col min="3074" max="3074" width="0.81640625" style="26" customWidth="1"/>
    <col min="3075" max="3075" width="10.1796875" style="26" customWidth="1"/>
    <col min="3076" max="3076" width="8.1796875" style="26" bestFit="1" customWidth="1"/>
    <col min="3077" max="3077" width="0.81640625" style="26" customWidth="1"/>
    <col min="3078" max="3078" width="11.453125" style="26" customWidth="1"/>
    <col min="3079" max="3079" width="10.1796875" style="26" customWidth="1"/>
    <col min="3080" max="3080" width="0.81640625" style="26" customWidth="1"/>
    <col min="3081" max="3081" width="9.7265625" style="26" customWidth="1"/>
    <col min="3082" max="3082" width="9.81640625" style="26" customWidth="1"/>
    <col min="3083" max="3328" width="8.81640625" style="26"/>
    <col min="3329" max="3329" width="36.81640625" style="26" customWidth="1"/>
    <col min="3330" max="3330" width="0.81640625" style="26" customWidth="1"/>
    <col min="3331" max="3331" width="10.1796875" style="26" customWidth="1"/>
    <col min="3332" max="3332" width="8.1796875" style="26" bestFit="1" customWidth="1"/>
    <col min="3333" max="3333" width="0.81640625" style="26" customWidth="1"/>
    <col min="3334" max="3334" width="11.453125" style="26" customWidth="1"/>
    <col min="3335" max="3335" width="10.1796875" style="26" customWidth="1"/>
    <col min="3336" max="3336" width="0.81640625" style="26" customWidth="1"/>
    <col min="3337" max="3337" width="9.7265625" style="26" customWidth="1"/>
    <col min="3338" max="3338" width="9.81640625" style="26" customWidth="1"/>
    <col min="3339" max="3584" width="8.81640625" style="26"/>
    <col min="3585" max="3585" width="36.81640625" style="26" customWidth="1"/>
    <col min="3586" max="3586" width="0.81640625" style="26" customWidth="1"/>
    <col min="3587" max="3587" width="10.1796875" style="26" customWidth="1"/>
    <col min="3588" max="3588" width="8.1796875" style="26" bestFit="1" customWidth="1"/>
    <col min="3589" max="3589" width="0.81640625" style="26" customWidth="1"/>
    <col min="3590" max="3590" width="11.453125" style="26" customWidth="1"/>
    <col min="3591" max="3591" width="10.1796875" style="26" customWidth="1"/>
    <col min="3592" max="3592" width="0.81640625" style="26" customWidth="1"/>
    <col min="3593" max="3593" width="9.7265625" style="26" customWidth="1"/>
    <col min="3594" max="3594" width="9.81640625" style="26" customWidth="1"/>
    <col min="3595" max="3840" width="8.81640625" style="26"/>
    <col min="3841" max="3841" width="36.81640625" style="26" customWidth="1"/>
    <col min="3842" max="3842" width="0.81640625" style="26" customWidth="1"/>
    <col min="3843" max="3843" width="10.1796875" style="26" customWidth="1"/>
    <col min="3844" max="3844" width="8.1796875" style="26" bestFit="1" customWidth="1"/>
    <col min="3845" max="3845" width="0.81640625" style="26" customWidth="1"/>
    <col min="3846" max="3846" width="11.453125" style="26" customWidth="1"/>
    <col min="3847" max="3847" width="10.1796875" style="26" customWidth="1"/>
    <col min="3848" max="3848" width="0.81640625" style="26" customWidth="1"/>
    <col min="3849" max="3849" width="9.7265625" style="26" customWidth="1"/>
    <col min="3850" max="3850" width="9.81640625" style="26" customWidth="1"/>
    <col min="3851" max="4096" width="8.81640625" style="26"/>
    <col min="4097" max="4097" width="36.81640625" style="26" customWidth="1"/>
    <col min="4098" max="4098" width="0.81640625" style="26" customWidth="1"/>
    <col min="4099" max="4099" width="10.1796875" style="26" customWidth="1"/>
    <col min="4100" max="4100" width="8.1796875" style="26" bestFit="1" customWidth="1"/>
    <col min="4101" max="4101" width="0.81640625" style="26" customWidth="1"/>
    <col min="4102" max="4102" width="11.453125" style="26" customWidth="1"/>
    <col min="4103" max="4103" width="10.1796875" style="26" customWidth="1"/>
    <col min="4104" max="4104" width="0.81640625" style="26" customWidth="1"/>
    <col min="4105" max="4105" width="9.7265625" style="26" customWidth="1"/>
    <col min="4106" max="4106" width="9.81640625" style="26" customWidth="1"/>
    <col min="4107" max="4352" width="8.81640625" style="26"/>
    <col min="4353" max="4353" width="36.81640625" style="26" customWidth="1"/>
    <col min="4354" max="4354" width="0.81640625" style="26" customWidth="1"/>
    <col min="4355" max="4355" width="10.1796875" style="26" customWidth="1"/>
    <col min="4356" max="4356" width="8.1796875" style="26" bestFit="1" customWidth="1"/>
    <col min="4357" max="4357" width="0.81640625" style="26" customWidth="1"/>
    <col min="4358" max="4358" width="11.453125" style="26" customWidth="1"/>
    <col min="4359" max="4359" width="10.1796875" style="26" customWidth="1"/>
    <col min="4360" max="4360" width="0.81640625" style="26" customWidth="1"/>
    <col min="4361" max="4361" width="9.7265625" style="26" customWidth="1"/>
    <col min="4362" max="4362" width="9.81640625" style="26" customWidth="1"/>
    <col min="4363" max="4608" width="8.81640625" style="26"/>
    <col min="4609" max="4609" width="36.81640625" style="26" customWidth="1"/>
    <col min="4610" max="4610" width="0.81640625" style="26" customWidth="1"/>
    <col min="4611" max="4611" width="10.1796875" style="26" customWidth="1"/>
    <col min="4612" max="4612" width="8.1796875" style="26" bestFit="1" customWidth="1"/>
    <col min="4613" max="4613" width="0.81640625" style="26" customWidth="1"/>
    <col min="4614" max="4614" width="11.453125" style="26" customWidth="1"/>
    <col min="4615" max="4615" width="10.1796875" style="26" customWidth="1"/>
    <col min="4616" max="4616" width="0.81640625" style="26" customWidth="1"/>
    <col min="4617" max="4617" width="9.7265625" style="26" customWidth="1"/>
    <col min="4618" max="4618" width="9.81640625" style="26" customWidth="1"/>
    <col min="4619" max="4864" width="8.81640625" style="26"/>
    <col min="4865" max="4865" width="36.81640625" style="26" customWidth="1"/>
    <col min="4866" max="4866" width="0.81640625" style="26" customWidth="1"/>
    <col min="4867" max="4867" width="10.1796875" style="26" customWidth="1"/>
    <col min="4868" max="4868" width="8.1796875" style="26" bestFit="1" customWidth="1"/>
    <col min="4869" max="4869" width="0.81640625" style="26" customWidth="1"/>
    <col min="4870" max="4870" width="11.453125" style="26" customWidth="1"/>
    <col min="4871" max="4871" width="10.1796875" style="26" customWidth="1"/>
    <col min="4872" max="4872" width="0.81640625" style="26" customWidth="1"/>
    <col min="4873" max="4873" width="9.7265625" style="26" customWidth="1"/>
    <col min="4874" max="4874" width="9.81640625" style="26" customWidth="1"/>
    <col min="4875" max="5120" width="8.81640625" style="26"/>
    <col min="5121" max="5121" width="36.81640625" style="26" customWidth="1"/>
    <col min="5122" max="5122" width="0.81640625" style="26" customWidth="1"/>
    <col min="5123" max="5123" width="10.1796875" style="26" customWidth="1"/>
    <col min="5124" max="5124" width="8.1796875" style="26" bestFit="1" customWidth="1"/>
    <col min="5125" max="5125" width="0.81640625" style="26" customWidth="1"/>
    <col min="5126" max="5126" width="11.453125" style="26" customWidth="1"/>
    <col min="5127" max="5127" width="10.1796875" style="26" customWidth="1"/>
    <col min="5128" max="5128" width="0.81640625" style="26" customWidth="1"/>
    <col min="5129" max="5129" width="9.7265625" style="26" customWidth="1"/>
    <col min="5130" max="5130" width="9.81640625" style="26" customWidth="1"/>
    <col min="5131" max="5376" width="8.81640625" style="26"/>
    <col min="5377" max="5377" width="36.81640625" style="26" customWidth="1"/>
    <col min="5378" max="5378" width="0.81640625" style="26" customWidth="1"/>
    <col min="5379" max="5379" width="10.1796875" style="26" customWidth="1"/>
    <col min="5380" max="5380" width="8.1796875" style="26" bestFit="1" customWidth="1"/>
    <col min="5381" max="5381" width="0.81640625" style="26" customWidth="1"/>
    <col min="5382" max="5382" width="11.453125" style="26" customWidth="1"/>
    <col min="5383" max="5383" width="10.1796875" style="26" customWidth="1"/>
    <col min="5384" max="5384" width="0.81640625" style="26" customWidth="1"/>
    <col min="5385" max="5385" width="9.7265625" style="26" customWidth="1"/>
    <col min="5386" max="5386" width="9.81640625" style="26" customWidth="1"/>
    <col min="5387" max="5632" width="8.81640625" style="26"/>
    <col min="5633" max="5633" width="36.81640625" style="26" customWidth="1"/>
    <col min="5634" max="5634" width="0.81640625" style="26" customWidth="1"/>
    <col min="5635" max="5635" width="10.1796875" style="26" customWidth="1"/>
    <col min="5636" max="5636" width="8.1796875" style="26" bestFit="1" customWidth="1"/>
    <col min="5637" max="5637" width="0.81640625" style="26" customWidth="1"/>
    <col min="5638" max="5638" width="11.453125" style="26" customWidth="1"/>
    <col min="5639" max="5639" width="10.1796875" style="26" customWidth="1"/>
    <col min="5640" max="5640" width="0.81640625" style="26" customWidth="1"/>
    <col min="5641" max="5641" width="9.7265625" style="26" customWidth="1"/>
    <col min="5642" max="5642" width="9.81640625" style="26" customWidth="1"/>
    <col min="5643" max="5888" width="8.81640625" style="26"/>
    <col min="5889" max="5889" width="36.81640625" style="26" customWidth="1"/>
    <col min="5890" max="5890" width="0.81640625" style="26" customWidth="1"/>
    <col min="5891" max="5891" width="10.1796875" style="26" customWidth="1"/>
    <col min="5892" max="5892" width="8.1796875" style="26" bestFit="1" customWidth="1"/>
    <col min="5893" max="5893" width="0.81640625" style="26" customWidth="1"/>
    <col min="5894" max="5894" width="11.453125" style="26" customWidth="1"/>
    <col min="5895" max="5895" width="10.1796875" style="26" customWidth="1"/>
    <col min="5896" max="5896" width="0.81640625" style="26" customWidth="1"/>
    <col min="5897" max="5897" width="9.7265625" style="26" customWidth="1"/>
    <col min="5898" max="5898" width="9.81640625" style="26" customWidth="1"/>
    <col min="5899" max="6144" width="8.81640625" style="26"/>
    <col min="6145" max="6145" width="36.81640625" style="26" customWidth="1"/>
    <col min="6146" max="6146" width="0.81640625" style="26" customWidth="1"/>
    <col min="6147" max="6147" width="10.1796875" style="26" customWidth="1"/>
    <col min="6148" max="6148" width="8.1796875" style="26" bestFit="1" customWidth="1"/>
    <col min="6149" max="6149" width="0.81640625" style="26" customWidth="1"/>
    <col min="6150" max="6150" width="11.453125" style="26" customWidth="1"/>
    <col min="6151" max="6151" width="10.1796875" style="26" customWidth="1"/>
    <col min="6152" max="6152" width="0.81640625" style="26" customWidth="1"/>
    <col min="6153" max="6153" width="9.7265625" style="26" customWidth="1"/>
    <col min="6154" max="6154" width="9.81640625" style="26" customWidth="1"/>
    <col min="6155" max="6400" width="8.81640625" style="26"/>
    <col min="6401" max="6401" width="36.81640625" style="26" customWidth="1"/>
    <col min="6402" max="6402" width="0.81640625" style="26" customWidth="1"/>
    <col min="6403" max="6403" width="10.1796875" style="26" customWidth="1"/>
    <col min="6404" max="6404" width="8.1796875" style="26" bestFit="1" customWidth="1"/>
    <col min="6405" max="6405" width="0.81640625" style="26" customWidth="1"/>
    <col min="6406" max="6406" width="11.453125" style="26" customWidth="1"/>
    <col min="6407" max="6407" width="10.1796875" style="26" customWidth="1"/>
    <col min="6408" max="6408" width="0.81640625" style="26" customWidth="1"/>
    <col min="6409" max="6409" width="9.7265625" style="26" customWidth="1"/>
    <col min="6410" max="6410" width="9.81640625" style="26" customWidth="1"/>
    <col min="6411" max="6656" width="8.81640625" style="26"/>
    <col min="6657" max="6657" width="36.81640625" style="26" customWidth="1"/>
    <col min="6658" max="6658" width="0.81640625" style="26" customWidth="1"/>
    <col min="6659" max="6659" width="10.1796875" style="26" customWidth="1"/>
    <col min="6660" max="6660" width="8.1796875" style="26" bestFit="1" customWidth="1"/>
    <col min="6661" max="6661" width="0.81640625" style="26" customWidth="1"/>
    <col min="6662" max="6662" width="11.453125" style="26" customWidth="1"/>
    <col min="6663" max="6663" width="10.1796875" style="26" customWidth="1"/>
    <col min="6664" max="6664" width="0.81640625" style="26" customWidth="1"/>
    <col min="6665" max="6665" width="9.7265625" style="26" customWidth="1"/>
    <col min="6666" max="6666" width="9.81640625" style="26" customWidth="1"/>
    <col min="6667" max="6912" width="8.81640625" style="26"/>
    <col min="6913" max="6913" width="36.81640625" style="26" customWidth="1"/>
    <col min="6914" max="6914" width="0.81640625" style="26" customWidth="1"/>
    <col min="6915" max="6915" width="10.1796875" style="26" customWidth="1"/>
    <col min="6916" max="6916" width="8.1796875" style="26" bestFit="1" customWidth="1"/>
    <col min="6917" max="6917" width="0.81640625" style="26" customWidth="1"/>
    <col min="6918" max="6918" width="11.453125" style="26" customWidth="1"/>
    <col min="6919" max="6919" width="10.1796875" style="26" customWidth="1"/>
    <col min="6920" max="6920" width="0.81640625" style="26" customWidth="1"/>
    <col min="6921" max="6921" width="9.7265625" style="26" customWidth="1"/>
    <col min="6922" max="6922" width="9.81640625" style="26" customWidth="1"/>
    <col min="6923" max="7168" width="8.81640625" style="26"/>
    <col min="7169" max="7169" width="36.81640625" style="26" customWidth="1"/>
    <col min="7170" max="7170" width="0.81640625" style="26" customWidth="1"/>
    <col min="7171" max="7171" width="10.1796875" style="26" customWidth="1"/>
    <col min="7172" max="7172" width="8.1796875" style="26" bestFit="1" customWidth="1"/>
    <col min="7173" max="7173" width="0.81640625" style="26" customWidth="1"/>
    <col min="7174" max="7174" width="11.453125" style="26" customWidth="1"/>
    <col min="7175" max="7175" width="10.1796875" style="26" customWidth="1"/>
    <col min="7176" max="7176" width="0.81640625" style="26" customWidth="1"/>
    <col min="7177" max="7177" width="9.7265625" style="26" customWidth="1"/>
    <col min="7178" max="7178" width="9.81640625" style="26" customWidth="1"/>
    <col min="7179" max="7424" width="8.81640625" style="26"/>
    <col min="7425" max="7425" width="36.81640625" style="26" customWidth="1"/>
    <col min="7426" max="7426" width="0.81640625" style="26" customWidth="1"/>
    <col min="7427" max="7427" width="10.1796875" style="26" customWidth="1"/>
    <col min="7428" max="7428" width="8.1796875" style="26" bestFit="1" customWidth="1"/>
    <col min="7429" max="7429" width="0.81640625" style="26" customWidth="1"/>
    <col min="7430" max="7430" width="11.453125" style="26" customWidth="1"/>
    <col min="7431" max="7431" width="10.1796875" style="26" customWidth="1"/>
    <col min="7432" max="7432" width="0.81640625" style="26" customWidth="1"/>
    <col min="7433" max="7433" width="9.7265625" style="26" customWidth="1"/>
    <col min="7434" max="7434" width="9.81640625" style="26" customWidth="1"/>
    <col min="7435" max="7680" width="8.81640625" style="26"/>
    <col min="7681" max="7681" width="36.81640625" style="26" customWidth="1"/>
    <col min="7682" max="7682" width="0.81640625" style="26" customWidth="1"/>
    <col min="7683" max="7683" width="10.1796875" style="26" customWidth="1"/>
    <col min="7684" max="7684" width="8.1796875" style="26" bestFit="1" customWidth="1"/>
    <col min="7685" max="7685" width="0.81640625" style="26" customWidth="1"/>
    <col min="7686" max="7686" width="11.453125" style="26" customWidth="1"/>
    <col min="7687" max="7687" width="10.1796875" style="26" customWidth="1"/>
    <col min="7688" max="7688" width="0.81640625" style="26" customWidth="1"/>
    <col min="7689" max="7689" width="9.7265625" style="26" customWidth="1"/>
    <col min="7690" max="7690" width="9.81640625" style="26" customWidth="1"/>
    <col min="7691" max="7936" width="8.81640625" style="26"/>
    <col min="7937" max="7937" width="36.81640625" style="26" customWidth="1"/>
    <col min="7938" max="7938" width="0.81640625" style="26" customWidth="1"/>
    <col min="7939" max="7939" width="10.1796875" style="26" customWidth="1"/>
    <col min="7940" max="7940" width="8.1796875" style="26" bestFit="1" customWidth="1"/>
    <col min="7941" max="7941" width="0.81640625" style="26" customWidth="1"/>
    <col min="7942" max="7942" width="11.453125" style="26" customWidth="1"/>
    <col min="7943" max="7943" width="10.1796875" style="26" customWidth="1"/>
    <col min="7944" max="7944" width="0.81640625" style="26" customWidth="1"/>
    <col min="7945" max="7945" width="9.7265625" style="26" customWidth="1"/>
    <col min="7946" max="7946" width="9.81640625" style="26" customWidth="1"/>
    <col min="7947" max="8192" width="8.81640625" style="26"/>
    <col min="8193" max="8193" width="36.81640625" style="26" customWidth="1"/>
    <col min="8194" max="8194" width="0.81640625" style="26" customWidth="1"/>
    <col min="8195" max="8195" width="10.1796875" style="26" customWidth="1"/>
    <col min="8196" max="8196" width="8.1796875" style="26" bestFit="1" customWidth="1"/>
    <col min="8197" max="8197" width="0.81640625" style="26" customWidth="1"/>
    <col min="8198" max="8198" width="11.453125" style="26" customWidth="1"/>
    <col min="8199" max="8199" width="10.1796875" style="26" customWidth="1"/>
    <col min="8200" max="8200" width="0.81640625" style="26" customWidth="1"/>
    <col min="8201" max="8201" width="9.7265625" style="26" customWidth="1"/>
    <col min="8202" max="8202" width="9.81640625" style="26" customWidth="1"/>
    <col min="8203" max="8448" width="8.81640625" style="26"/>
    <col min="8449" max="8449" width="36.81640625" style="26" customWidth="1"/>
    <col min="8450" max="8450" width="0.81640625" style="26" customWidth="1"/>
    <col min="8451" max="8451" width="10.1796875" style="26" customWidth="1"/>
    <col min="8452" max="8452" width="8.1796875" style="26" bestFit="1" customWidth="1"/>
    <col min="8453" max="8453" width="0.81640625" style="26" customWidth="1"/>
    <col min="8454" max="8454" width="11.453125" style="26" customWidth="1"/>
    <col min="8455" max="8455" width="10.1796875" style="26" customWidth="1"/>
    <col min="8456" max="8456" width="0.81640625" style="26" customWidth="1"/>
    <col min="8457" max="8457" width="9.7265625" style="26" customWidth="1"/>
    <col min="8458" max="8458" width="9.81640625" style="26" customWidth="1"/>
    <col min="8459" max="8704" width="8.81640625" style="26"/>
    <col min="8705" max="8705" width="36.81640625" style="26" customWidth="1"/>
    <col min="8706" max="8706" width="0.81640625" style="26" customWidth="1"/>
    <col min="8707" max="8707" width="10.1796875" style="26" customWidth="1"/>
    <col min="8708" max="8708" width="8.1796875" style="26" bestFit="1" customWidth="1"/>
    <col min="8709" max="8709" width="0.81640625" style="26" customWidth="1"/>
    <col min="8710" max="8710" width="11.453125" style="26" customWidth="1"/>
    <col min="8711" max="8711" width="10.1796875" style="26" customWidth="1"/>
    <col min="8712" max="8712" width="0.81640625" style="26" customWidth="1"/>
    <col min="8713" max="8713" width="9.7265625" style="26" customWidth="1"/>
    <col min="8714" max="8714" width="9.81640625" style="26" customWidth="1"/>
    <col min="8715" max="8960" width="8.81640625" style="26"/>
    <col min="8961" max="8961" width="36.81640625" style="26" customWidth="1"/>
    <col min="8962" max="8962" width="0.81640625" style="26" customWidth="1"/>
    <col min="8963" max="8963" width="10.1796875" style="26" customWidth="1"/>
    <col min="8964" max="8964" width="8.1796875" style="26" bestFit="1" customWidth="1"/>
    <col min="8965" max="8965" width="0.81640625" style="26" customWidth="1"/>
    <col min="8966" max="8966" width="11.453125" style="26" customWidth="1"/>
    <col min="8967" max="8967" width="10.1796875" style="26" customWidth="1"/>
    <col min="8968" max="8968" width="0.81640625" style="26" customWidth="1"/>
    <col min="8969" max="8969" width="9.7265625" style="26" customWidth="1"/>
    <col min="8970" max="8970" width="9.81640625" style="26" customWidth="1"/>
    <col min="8971" max="9216" width="8.81640625" style="26"/>
    <col min="9217" max="9217" width="36.81640625" style="26" customWidth="1"/>
    <col min="9218" max="9218" width="0.81640625" style="26" customWidth="1"/>
    <col min="9219" max="9219" width="10.1796875" style="26" customWidth="1"/>
    <col min="9220" max="9220" width="8.1796875" style="26" bestFit="1" customWidth="1"/>
    <col min="9221" max="9221" width="0.81640625" style="26" customWidth="1"/>
    <col min="9222" max="9222" width="11.453125" style="26" customWidth="1"/>
    <col min="9223" max="9223" width="10.1796875" style="26" customWidth="1"/>
    <col min="9224" max="9224" width="0.81640625" style="26" customWidth="1"/>
    <col min="9225" max="9225" width="9.7265625" style="26" customWidth="1"/>
    <col min="9226" max="9226" width="9.81640625" style="26" customWidth="1"/>
    <col min="9227" max="9472" width="8.81640625" style="26"/>
    <col min="9473" max="9473" width="36.81640625" style="26" customWidth="1"/>
    <col min="9474" max="9474" width="0.81640625" style="26" customWidth="1"/>
    <col min="9475" max="9475" width="10.1796875" style="26" customWidth="1"/>
    <col min="9476" max="9476" width="8.1796875" style="26" bestFit="1" customWidth="1"/>
    <col min="9477" max="9477" width="0.81640625" style="26" customWidth="1"/>
    <col min="9478" max="9478" width="11.453125" style="26" customWidth="1"/>
    <col min="9479" max="9479" width="10.1796875" style="26" customWidth="1"/>
    <col min="9480" max="9480" width="0.81640625" style="26" customWidth="1"/>
    <col min="9481" max="9481" width="9.7265625" style="26" customWidth="1"/>
    <col min="9482" max="9482" width="9.81640625" style="26" customWidth="1"/>
    <col min="9483" max="9728" width="8.81640625" style="26"/>
    <col min="9729" max="9729" width="36.81640625" style="26" customWidth="1"/>
    <col min="9730" max="9730" width="0.81640625" style="26" customWidth="1"/>
    <col min="9731" max="9731" width="10.1796875" style="26" customWidth="1"/>
    <col min="9732" max="9732" width="8.1796875" style="26" bestFit="1" customWidth="1"/>
    <col min="9733" max="9733" width="0.81640625" style="26" customWidth="1"/>
    <col min="9734" max="9734" width="11.453125" style="26" customWidth="1"/>
    <col min="9735" max="9735" width="10.1796875" style="26" customWidth="1"/>
    <col min="9736" max="9736" width="0.81640625" style="26" customWidth="1"/>
    <col min="9737" max="9737" width="9.7265625" style="26" customWidth="1"/>
    <col min="9738" max="9738" width="9.81640625" style="26" customWidth="1"/>
    <col min="9739" max="9984" width="8.81640625" style="26"/>
    <col min="9985" max="9985" width="36.81640625" style="26" customWidth="1"/>
    <col min="9986" max="9986" width="0.81640625" style="26" customWidth="1"/>
    <col min="9987" max="9987" width="10.1796875" style="26" customWidth="1"/>
    <col min="9988" max="9988" width="8.1796875" style="26" bestFit="1" customWidth="1"/>
    <col min="9989" max="9989" width="0.81640625" style="26" customWidth="1"/>
    <col min="9990" max="9990" width="11.453125" style="26" customWidth="1"/>
    <col min="9991" max="9991" width="10.1796875" style="26" customWidth="1"/>
    <col min="9992" max="9992" width="0.81640625" style="26" customWidth="1"/>
    <col min="9993" max="9993" width="9.7265625" style="26" customWidth="1"/>
    <col min="9994" max="9994" width="9.81640625" style="26" customWidth="1"/>
    <col min="9995" max="10240" width="8.81640625" style="26"/>
    <col min="10241" max="10241" width="36.81640625" style="26" customWidth="1"/>
    <col min="10242" max="10242" width="0.81640625" style="26" customWidth="1"/>
    <col min="10243" max="10243" width="10.1796875" style="26" customWidth="1"/>
    <col min="10244" max="10244" width="8.1796875" style="26" bestFit="1" customWidth="1"/>
    <col min="10245" max="10245" width="0.81640625" style="26" customWidth="1"/>
    <col min="10246" max="10246" width="11.453125" style="26" customWidth="1"/>
    <col min="10247" max="10247" width="10.1796875" style="26" customWidth="1"/>
    <col min="10248" max="10248" width="0.81640625" style="26" customWidth="1"/>
    <col min="10249" max="10249" width="9.7265625" style="26" customWidth="1"/>
    <col min="10250" max="10250" width="9.81640625" style="26" customWidth="1"/>
    <col min="10251" max="10496" width="8.81640625" style="26"/>
    <col min="10497" max="10497" width="36.81640625" style="26" customWidth="1"/>
    <col min="10498" max="10498" width="0.81640625" style="26" customWidth="1"/>
    <col min="10499" max="10499" width="10.1796875" style="26" customWidth="1"/>
    <col min="10500" max="10500" width="8.1796875" style="26" bestFit="1" customWidth="1"/>
    <col min="10501" max="10501" width="0.81640625" style="26" customWidth="1"/>
    <col min="10502" max="10502" width="11.453125" style="26" customWidth="1"/>
    <col min="10503" max="10503" width="10.1796875" style="26" customWidth="1"/>
    <col min="10504" max="10504" width="0.81640625" style="26" customWidth="1"/>
    <col min="10505" max="10505" width="9.7265625" style="26" customWidth="1"/>
    <col min="10506" max="10506" width="9.81640625" style="26" customWidth="1"/>
    <col min="10507" max="10752" width="8.81640625" style="26"/>
    <col min="10753" max="10753" width="36.81640625" style="26" customWidth="1"/>
    <col min="10754" max="10754" width="0.81640625" style="26" customWidth="1"/>
    <col min="10755" max="10755" width="10.1796875" style="26" customWidth="1"/>
    <col min="10756" max="10756" width="8.1796875" style="26" bestFit="1" customWidth="1"/>
    <col min="10757" max="10757" width="0.81640625" style="26" customWidth="1"/>
    <col min="10758" max="10758" width="11.453125" style="26" customWidth="1"/>
    <col min="10759" max="10759" width="10.1796875" style="26" customWidth="1"/>
    <col min="10760" max="10760" width="0.81640625" style="26" customWidth="1"/>
    <col min="10761" max="10761" width="9.7265625" style="26" customWidth="1"/>
    <col min="10762" max="10762" width="9.81640625" style="26" customWidth="1"/>
    <col min="10763" max="11008" width="8.81640625" style="26"/>
    <col min="11009" max="11009" width="36.81640625" style="26" customWidth="1"/>
    <col min="11010" max="11010" width="0.81640625" style="26" customWidth="1"/>
    <col min="11011" max="11011" width="10.1796875" style="26" customWidth="1"/>
    <col min="11012" max="11012" width="8.1796875" style="26" bestFit="1" customWidth="1"/>
    <col min="11013" max="11013" width="0.81640625" style="26" customWidth="1"/>
    <col min="11014" max="11014" width="11.453125" style="26" customWidth="1"/>
    <col min="11015" max="11015" width="10.1796875" style="26" customWidth="1"/>
    <col min="11016" max="11016" width="0.81640625" style="26" customWidth="1"/>
    <col min="11017" max="11017" width="9.7265625" style="26" customWidth="1"/>
    <col min="11018" max="11018" width="9.81640625" style="26" customWidth="1"/>
    <col min="11019" max="11264" width="8.81640625" style="26"/>
    <col min="11265" max="11265" width="36.81640625" style="26" customWidth="1"/>
    <col min="11266" max="11266" width="0.81640625" style="26" customWidth="1"/>
    <col min="11267" max="11267" width="10.1796875" style="26" customWidth="1"/>
    <col min="11268" max="11268" width="8.1796875" style="26" bestFit="1" customWidth="1"/>
    <col min="11269" max="11269" width="0.81640625" style="26" customWidth="1"/>
    <col min="11270" max="11270" width="11.453125" style="26" customWidth="1"/>
    <col min="11271" max="11271" width="10.1796875" style="26" customWidth="1"/>
    <col min="11272" max="11272" width="0.81640625" style="26" customWidth="1"/>
    <col min="11273" max="11273" width="9.7265625" style="26" customWidth="1"/>
    <col min="11274" max="11274" width="9.81640625" style="26" customWidth="1"/>
    <col min="11275" max="11520" width="8.81640625" style="26"/>
    <col min="11521" max="11521" width="36.81640625" style="26" customWidth="1"/>
    <col min="11522" max="11522" width="0.81640625" style="26" customWidth="1"/>
    <col min="11523" max="11523" width="10.1796875" style="26" customWidth="1"/>
    <col min="11524" max="11524" width="8.1796875" style="26" bestFit="1" customWidth="1"/>
    <col min="11525" max="11525" width="0.81640625" style="26" customWidth="1"/>
    <col min="11526" max="11526" width="11.453125" style="26" customWidth="1"/>
    <col min="11527" max="11527" width="10.1796875" style="26" customWidth="1"/>
    <col min="11528" max="11528" width="0.81640625" style="26" customWidth="1"/>
    <col min="11529" max="11529" width="9.7265625" style="26" customWidth="1"/>
    <col min="11530" max="11530" width="9.81640625" style="26" customWidth="1"/>
    <col min="11531" max="11776" width="8.81640625" style="26"/>
    <col min="11777" max="11777" width="36.81640625" style="26" customWidth="1"/>
    <col min="11778" max="11778" width="0.81640625" style="26" customWidth="1"/>
    <col min="11779" max="11779" width="10.1796875" style="26" customWidth="1"/>
    <col min="11780" max="11780" width="8.1796875" style="26" bestFit="1" customWidth="1"/>
    <col min="11781" max="11781" width="0.81640625" style="26" customWidth="1"/>
    <col min="11782" max="11782" width="11.453125" style="26" customWidth="1"/>
    <col min="11783" max="11783" width="10.1796875" style="26" customWidth="1"/>
    <col min="11784" max="11784" width="0.81640625" style="26" customWidth="1"/>
    <col min="11785" max="11785" width="9.7265625" style="26" customWidth="1"/>
    <col min="11786" max="11786" width="9.81640625" style="26" customWidth="1"/>
    <col min="11787" max="12032" width="8.81640625" style="26"/>
    <col min="12033" max="12033" width="36.81640625" style="26" customWidth="1"/>
    <col min="12034" max="12034" width="0.81640625" style="26" customWidth="1"/>
    <col min="12035" max="12035" width="10.1796875" style="26" customWidth="1"/>
    <col min="12036" max="12036" width="8.1796875" style="26" bestFit="1" customWidth="1"/>
    <col min="12037" max="12037" width="0.81640625" style="26" customWidth="1"/>
    <col min="12038" max="12038" width="11.453125" style="26" customWidth="1"/>
    <col min="12039" max="12039" width="10.1796875" style="26" customWidth="1"/>
    <col min="12040" max="12040" width="0.81640625" style="26" customWidth="1"/>
    <col min="12041" max="12041" width="9.7265625" style="26" customWidth="1"/>
    <col min="12042" max="12042" width="9.81640625" style="26" customWidth="1"/>
    <col min="12043" max="12288" width="8.81640625" style="26"/>
    <col min="12289" max="12289" width="36.81640625" style="26" customWidth="1"/>
    <col min="12290" max="12290" width="0.81640625" style="26" customWidth="1"/>
    <col min="12291" max="12291" width="10.1796875" style="26" customWidth="1"/>
    <col min="12292" max="12292" width="8.1796875" style="26" bestFit="1" customWidth="1"/>
    <col min="12293" max="12293" width="0.81640625" style="26" customWidth="1"/>
    <col min="12294" max="12294" width="11.453125" style="26" customWidth="1"/>
    <col min="12295" max="12295" width="10.1796875" style="26" customWidth="1"/>
    <col min="12296" max="12296" width="0.81640625" style="26" customWidth="1"/>
    <col min="12297" max="12297" width="9.7265625" style="26" customWidth="1"/>
    <col min="12298" max="12298" width="9.81640625" style="26" customWidth="1"/>
    <col min="12299" max="12544" width="8.81640625" style="26"/>
    <col min="12545" max="12545" width="36.81640625" style="26" customWidth="1"/>
    <col min="12546" max="12546" width="0.81640625" style="26" customWidth="1"/>
    <col min="12547" max="12547" width="10.1796875" style="26" customWidth="1"/>
    <col min="12548" max="12548" width="8.1796875" style="26" bestFit="1" customWidth="1"/>
    <col min="12549" max="12549" width="0.81640625" style="26" customWidth="1"/>
    <col min="12550" max="12550" width="11.453125" style="26" customWidth="1"/>
    <col min="12551" max="12551" width="10.1796875" style="26" customWidth="1"/>
    <col min="12552" max="12552" width="0.81640625" style="26" customWidth="1"/>
    <col min="12553" max="12553" width="9.7265625" style="26" customWidth="1"/>
    <col min="12554" max="12554" width="9.81640625" style="26" customWidth="1"/>
    <col min="12555" max="12800" width="8.81640625" style="26"/>
    <col min="12801" max="12801" width="36.81640625" style="26" customWidth="1"/>
    <col min="12802" max="12802" width="0.81640625" style="26" customWidth="1"/>
    <col min="12803" max="12803" width="10.1796875" style="26" customWidth="1"/>
    <col min="12804" max="12804" width="8.1796875" style="26" bestFit="1" customWidth="1"/>
    <col min="12805" max="12805" width="0.81640625" style="26" customWidth="1"/>
    <col min="12806" max="12806" width="11.453125" style="26" customWidth="1"/>
    <col min="12807" max="12807" width="10.1796875" style="26" customWidth="1"/>
    <col min="12808" max="12808" width="0.81640625" style="26" customWidth="1"/>
    <col min="12809" max="12809" width="9.7265625" style="26" customWidth="1"/>
    <col min="12810" max="12810" width="9.81640625" style="26" customWidth="1"/>
    <col min="12811" max="13056" width="8.81640625" style="26"/>
    <col min="13057" max="13057" width="36.81640625" style="26" customWidth="1"/>
    <col min="13058" max="13058" width="0.81640625" style="26" customWidth="1"/>
    <col min="13059" max="13059" width="10.1796875" style="26" customWidth="1"/>
    <col min="13060" max="13060" width="8.1796875" style="26" bestFit="1" customWidth="1"/>
    <col min="13061" max="13061" width="0.81640625" style="26" customWidth="1"/>
    <col min="13062" max="13062" width="11.453125" style="26" customWidth="1"/>
    <col min="13063" max="13063" width="10.1796875" style="26" customWidth="1"/>
    <col min="13064" max="13064" width="0.81640625" style="26" customWidth="1"/>
    <col min="13065" max="13065" width="9.7265625" style="26" customWidth="1"/>
    <col min="13066" max="13066" width="9.81640625" style="26" customWidth="1"/>
    <col min="13067" max="13312" width="8.81640625" style="26"/>
    <col min="13313" max="13313" width="36.81640625" style="26" customWidth="1"/>
    <col min="13314" max="13314" width="0.81640625" style="26" customWidth="1"/>
    <col min="13315" max="13315" width="10.1796875" style="26" customWidth="1"/>
    <col min="13316" max="13316" width="8.1796875" style="26" bestFit="1" customWidth="1"/>
    <col min="13317" max="13317" width="0.81640625" style="26" customWidth="1"/>
    <col min="13318" max="13318" width="11.453125" style="26" customWidth="1"/>
    <col min="13319" max="13319" width="10.1796875" style="26" customWidth="1"/>
    <col min="13320" max="13320" width="0.81640625" style="26" customWidth="1"/>
    <col min="13321" max="13321" width="9.7265625" style="26" customWidth="1"/>
    <col min="13322" max="13322" width="9.81640625" style="26" customWidth="1"/>
    <col min="13323" max="13568" width="8.81640625" style="26"/>
    <col min="13569" max="13569" width="36.81640625" style="26" customWidth="1"/>
    <col min="13570" max="13570" width="0.81640625" style="26" customWidth="1"/>
    <col min="13571" max="13571" width="10.1796875" style="26" customWidth="1"/>
    <col min="13572" max="13572" width="8.1796875" style="26" bestFit="1" customWidth="1"/>
    <col min="13573" max="13573" width="0.81640625" style="26" customWidth="1"/>
    <col min="13574" max="13574" width="11.453125" style="26" customWidth="1"/>
    <col min="13575" max="13575" width="10.1796875" style="26" customWidth="1"/>
    <col min="13576" max="13576" width="0.81640625" style="26" customWidth="1"/>
    <col min="13577" max="13577" width="9.7265625" style="26" customWidth="1"/>
    <col min="13578" max="13578" width="9.81640625" style="26" customWidth="1"/>
    <col min="13579" max="13824" width="8.81640625" style="26"/>
    <col min="13825" max="13825" width="36.81640625" style="26" customWidth="1"/>
    <col min="13826" max="13826" width="0.81640625" style="26" customWidth="1"/>
    <col min="13827" max="13827" width="10.1796875" style="26" customWidth="1"/>
    <col min="13828" max="13828" width="8.1796875" style="26" bestFit="1" customWidth="1"/>
    <col min="13829" max="13829" width="0.81640625" style="26" customWidth="1"/>
    <col min="13830" max="13830" width="11.453125" style="26" customWidth="1"/>
    <col min="13831" max="13831" width="10.1796875" style="26" customWidth="1"/>
    <col min="13832" max="13832" width="0.81640625" style="26" customWidth="1"/>
    <col min="13833" max="13833" width="9.7265625" style="26" customWidth="1"/>
    <col min="13834" max="13834" width="9.81640625" style="26" customWidth="1"/>
    <col min="13835" max="14080" width="8.81640625" style="26"/>
    <col min="14081" max="14081" width="36.81640625" style="26" customWidth="1"/>
    <col min="14082" max="14082" width="0.81640625" style="26" customWidth="1"/>
    <col min="14083" max="14083" width="10.1796875" style="26" customWidth="1"/>
    <col min="14084" max="14084" width="8.1796875" style="26" bestFit="1" customWidth="1"/>
    <col min="14085" max="14085" width="0.81640625" style="26" customWidth="1"/>
    <col min="14086" max="14086" width="11.453125" style="26" customWidth="1"/>
    <col min="14087" max="14087" width="10.1796875" style="26" customWidth="1"/>
    <col min="14088" max="14088" width="0.81640625" style="26" customWidth="1"/>
    <col min="14089" max="14089" width="9.7265625" style="26" customWidth="1"/>
    <col min="14090" max="14090" width="9.81640625" style="26" customWidth="1"/>
    <col min="14091" max="14336" width="8.81640625" style="26"/>
    <col min="14337" max="14337" width="36.81640625" style="26" customWidth="1"/>
    <col min="14338" max="14338" width="0.81640625" style="26" customWidth="1"/>
    <col min="14339" max="14339" width="10.1796875" style="26" customWidth="1"/>
    <col min="14340" max="14340" width="8.1796875" style="26" bestFit="1" customWidth="1"/>
    <col min="14341" max="14341" width="0.81640625" style="26" customWidth="1"/>
    <col min="14342" max="14342" width="11.453125" style="26" customWidth="1"/>
    <col min="14343" max="14343" width="10.1796875" style="26" customWidth="1"/>
    <col min="14344" max="14344" width="0.81640625" style="26" customWidth="1"/>
    <col min="14345" max="14345" width="9.7265625" style="26" customWidth="1"/>
    <col min="14346" max="14346" width="9.81640625" style="26" customWidth="1"/>
    <col min="14347" max="14592" width="8.81640625" style="26"/>
    <col min="14593" max="14593" width="36.81640625" style="26" customWidth="1"/>
    <col min="14594" max="14594" width="0.81640625" style="26" customWidth="1"/>
    <col min="14595" max="14595" width="10.1796875" style="26" customWidth="1"/>
    <col min="14596" max="14596" width="8.1796875" style="26" bestFit="1" customWidth="1"/>
    <col min="14597" max="14597" width="0.81640625" style="26" customWidth="1"/>
    <col min="14598" max="14598" width="11.453125" style="26" customWidth="1"/>
    <col min="14599" max="14599" width="10.1796875" style="26" customWidth="1"/>
    <col min="14600" max="14600" width="0.81640625" style="26" customWidth="1"/>
    <col min="14601" max="14601" width="9.7265625" style="26" customWidth="1"/>
    <col min="14602" max="14602" width="9.81640625" style="26" customWidth="1"/>
    <col min="14603" max="14848" width="8.81640625" style="26"/>
    <col min="14849" max="14849" width="36.81640625" style="26" customWidth="1"/>
    <col min="14850" max="14850" width="0.81640625" style="26" customWidth="1"/>
    <col min="14851" max="14851" width="10.1796875" style="26" customWidth="1"/>
    <col min="14852" max="14852" width="8.1796875" style="26" bestFit="1" customWidth="1"/>
    <col min="14853" max="14853" width="0.81640625" style="26" customWidth="1"/>
    <col min="14854" max="14854" width="11.453125" style="26" customWidth="1"/>
    <col min="14855" max="14855" width="10.1796875" style="26" customWidth="1"/>
    <col min="14856" max="14856" width="0.81640625" style="26" customWidth="1"/>
    <col min="14857" max="14857" width="9.7265625" style="26" customWidth="1"/>
    <col min="14858" max="14858" width="9.81640625" style="26" customWidth="1"/>
    <col min="14859" max="15104" width="8.81640625" style="26"/>
    <col min="15105" max="15105" width="36.81640625" style="26" customWidth="1"/>
    <col min="15106" max="15106" width="0.81640625" style="26" customWidth="1"/>
    <col min="15107" max="15107" width="10.1796875" style="26" customWidth="1"/>
    <col min="15108" max="15108" width="8.1796875" style="26" bestFit="1" customWidth="1"/>
    <col min="15109" max="15109" width="0.81640625" style="26" customWidth="1"/>
    <col min="15110" max="15110" width="11.453125" style="26" customWidth="1"/>
    <col min="15111" max="15111" width="10.1796875" style="26" customWidth="1"/>
    <col min="15112" max="15112" width="0.81640625" style="26" customWidth="1"/>
    <col min="15113" max="15113" width="9.7265625" style="26" customWidth="1"/>
    <col min="15114" max="15114" width="9.81640625" style="26" customWidth="1"/>
    <col min="15115" max="15360" width="8.81640625" style="26"/>
    <col min="15361" max="15361" width="36.81640625" style="26" customWidth="1"/>
    <col min="15362" max="15362" width="0.81640625" style="26" customWidth="1"/>
    <col min="15363" max="15363" width="10.1796875" style="26" customWidth="1"/>
    <col min="15364" max="15364" width="8.1796875" style="26" bestFit="1" customWidth="1"/>
    <col min="15365" max="15365" width="0.81640625" style="26" customWidth="1"/>
    <col min="15366" max="15366" width="11.453125" style="26" customWidth="1"/>
    <col min="15367" max="15367" width="10.1796875" style="26" customWidth="1"/>
    <col min="15368" max="15368" width="0.81640625" style="26" customWidth="1"/>
    <col min="15369" max="15369" width="9.7265625" style="26" customWidth="1"/>
    <col min="15370" max="15370" width="9.81640625" style="26" customWidth="1"/>
    <col min="15371" max="15616" width="8.81640625" style="26"/>
    <col min="15617" max="15617" width="36.81640625" style="26" customWidth="1"/>
    <col min="15618" max="15618" width="0.81640625" style="26" customWidth="1"/>
    <col min="15619" max="15619" width="10.1796875" style="26" customWidth="1"/>
    <col min="15620" max="15620" width="8.1796875" style="26" bestFit="1" customWidth="1"/>
    <col min="15621" max="15621" width="0.81640625" style="26" customWidth="1"/>
    <col min="15622" max="15622" width="11.453125" style="26" customWidth="1"/>
    <col min="15623" max="15623" width="10.1796875" style="26" customWidth="1"/>
    <col min="15624" max="15624" width="0.81640625" style="26" customWidth="1"/>
    <col min="15625" max="15625" width="9.7265625" style="26" customWidth="1"/>
    <col min="15626" max="15626" width="9.81640625" style="26" customWidth="1"/>
    <col min="15627" max="15872" width="8.81640625" style="26"/>
    <col min="15873" max="15873" width="36.81640625" style="26" customWidth="1"/>
    <col min="15874" max="15874" width="0.81640625" style="26" customWidth="1"/>
    <col min="15875" max="15875" width="10.1796875" style="26" customWidth="1"/>
    <col min="15876" max="15876" width="8.1796875" style="26" bestFit="1" customWidth="1"/>
    <col min="15877" max="15877" width="0.81640625" style="26" customWidth="1"/>
    <col min="15878" max="15878" width="11.453125" style="26" customWidth="1"/>
    <col min="15879" max="15879" width="10.1796875" style="26" customWidth="1"/>
    <col min="15880" max="15880" width="0.81640625" style="26" customWidth="1"/>
    <col min="15881" max="15881" width="9.7265625" style="26" customWidth="1"/>
    <col min="15882" max="15882" width="9.81640625" style="26" customWidth="1"/>
    <col min="15883" max="16128" width="8.81640625" style="26"/>
    <col min="16129" max="16129" width="36.81640625" style="26" customWidth="1"/>
    <col min="16130" max="16130" width="0.81640625" style="26" customWidth="1"/>
    <col min="16131" max="16131" width="10.1796875" style="26" customWidth="1"/>
    <col min="16132" max="16132" width="8.1796875" style="26" bestFit="1" customWidth="1"/>
    <col min="16133" max="16133" width="0.81640625" style="26" customWidth="1"/>
    <col min="16134" max="16134" width="11.453125" style="26" customWidth="1"/>
    <col min="16135" max="16135" width="10.1796875" style="26" customWidth="1"/>
    <col min="16136" max="16136" width="0.81640625" style="26" customWidth="1"/>
    <col min="16137" max="16137" width="9.7265625" style="26" customWidth="1"/>
    <col min="16138" max="16138" width="9.81640625" style="26" customWidth="1"/>
    <col min="16139" max="16384" width="8.81640625" style="26"/>
  </cols>
  <sheetData>
    <row r="1" spans="1:10" s="1" customFormat="1" ht="12.75" customHeight="1" x14ac:dyDescent="0.25"/>
    <row r="2" spans="1:10" s="1" customFormat="1" ht="12.75" customHeight="1" x14ac:dyDescent="0.25"/>
    <row r="3" spans="1:10" s="3" customFormat="1" ht="12.75" customHeight="1" x14ac:dyDescent="0.25">
      <c r="A3" s="2"/>
    </row>
    <row r="4" spans="1:10" s="4" customFormat="1" ht="12" customHeight="1" x14ac:dyDescent="0.25">
      <c r="A4" s="4" t="s">
        <v>113</v>
      </c>
    </row>
    <row r="5" spans="1:10" s="60" customFormat="1" ht="12" customHeight="1" x14ac:dyDescent="0.25">
      <c r="A5" s="542" t="s">
        <v>114</v>
      </c>
      <c r="B5" s="542"/>
      <c r="C5" s="542"/>
      <c r="D5" s="542"/>
      <c r="E5" s="542"/>
      <c r="F5" s="542"/>
      <c r="G5" s="542"/>
      <c r="H5" s="542"/>
      <c r="I5" s="542"/>
      <c r="J5" s="542"/>
    </row>
    <row r="6" spans="1:10" s="6" customFormat="1" ht="12" customHeight="1" x14ac:dyDescent="0.25">
      <c r="A6" s="5" t="s">
        <v>503</v>
      </c>
      <c r="B6" s="5"/>
      <c r="C6" s="5"/>
      <c r="D6" s="5"/>
      <c r="E6" s="5"/>
      <c r="F6" s="5"/>
      <c r="G6" s="5"/>
      <c r="H6" s="5"/>
    </row>
    <row r="7" spans="1:10" ht="6" customHeight="1" x14ac:dyDescent="0.25">
      <c r="A7" s="101"/>
      <c r="B7" s="102"/>
      <c r="C7" s="102"/>
      <c r="D7" s="102"/>
      <c r="E7" s="102"/>
      <c r="F7" s="102"/>
      <c r="G7" s="102"/>
      <c r="H7" s="102"/>
      <c r="I7" s="102"/>
      <c r="J7" s="102"/>
    </row>
    <row r="8" spans="1:10" s="24" customFormat="1" ht="20.149999999999999" customHeight="1" x14ac:dyDescent="0.2">
      <c r="A8" s="546" t="s">
        <v>115</v>
      </c>
      <c r="B8" s="88"/>
      <c r="C8" s="547" t="s">
        <v>116</v>
      </c>
      <c r="D8" s="547"/>
      <c r="E8" s="88"/>
      <c r="F8" s="547" t="s">
        <v>117</v>
      </c>
      <c r="G8" s="547"/>
      <c r="H8" s="88"/>
      <c r="I8" s="548" t="s">
        <v>20</v>
      </c>
      <c r="J8" s="548"/>
    </row>
    <row r="9" spans="1:10" s="24" customFormat="1" ht="20.149999999999999" customHeight="1" x14ac:dyDescent="0.2">
      <c r="A9" s="543"/>
      <c r="B9" s="63"/>
      <c r="C9" s="63" t="s">
        <v>64</v>
      </c>
      <c r="D9" s="430" t="s">
        <v>118</v>
      </c>
      <c r="E9" s="63"/>
      <c r="F9" s="50" t="s">
        <v>64</v>
      </c>
      <c r="G9" s="10" t="s">
        <v>118</v>
      </c>
      <c r="H9" s="63"/>
      <c r="I9" s="50" t="s">
        <v>64</v>
      </c>
      <c r="J9" s="430" t="s">
        <v>118</v>
      </c>
    </row>
    <row r="10" spans="1:10" ht="3" customHeight="1" x14ac:dyDescent="0.25">
      <c r="A10" s="103"/>
      <c r="B10" s="24"/>
      <c r="C10" s="66"/>
      <c r="D10" s="66"/>
      <c r="E10" s="24"/>
      <c r="F10" s="66"/>
      <c r="G10" s="66"/>
      <c r="H10" s="24"/>
      <c r="I10" s="66"/>
      <c r="J10" s="66"/>
    </row>
    <row r="11" spans="1:10" s="6" customFormat="1" ht="9" customHeight="1" x14ac:dyDescent="0.2">
      <c r="A11" s="427">
        <v>2016</v>
      </c>
      <c r="B11" s="24"/>
      <c r="C11" s="91">
        <v>415273330</v>
      </c>
      <c r="D11" s="91">
        <v>7997162</v>
      </c>
      <c r="E11" s="91"/>
      <c r="F11" s="91">
        <v>486244536</v>
      </c>
      <c r="G11" s="91">
        <v>104641694</v>
      </c>
      <c r="H11" s="91"/>
      <c r="I11" s="91">
        <v>901517867</v>
      </c>
      <c r="J11" s="91">
        <v>112638856</v>
      </c>
    </row>
    <row r="12" spans="1:10" s="6" customFormat="1" ht="9" customHeight="1" x14ac:dyDescent="0.2">
      <c r="A12" s="427">
        <v>2017</v>
      </c>
      <c r="B12" s="24"/>
      <c r="C12" s="91">
        <v>379174416</v>
      </c>
      <c r="D12" s="91">
        <v>7636016</v>
      </c>
      <c r="E12" s="91"/>
      <c r="F12" s="91">
        <v>506276195</v>
      </c>
      <c r="G12" s="91">
        <v>112050767</v>
      </c>
      <c r="H12" s="91"/>
      <c r="I12" s="91">
        <v>885450612</v>
      </c>
      <c r="J12" s="91">
        <v>119686783</v>
      </c>
    </row>
    <row r="13" spans="1:10" ht="9" customHeight="1" x14ac:dyDescent="0.25">
      <c r="A13" s="427">
        <v>2018</v>
      </c>
      <c r="C13" s="91">
        <v>386179370</v>
      </c>
      <c r="D13" s="91">
        <v>7724440</v>
      </c>
      <c r="E13" s="91"/>
      <c r="F13" s="91">
        <v>534552943</v>
      </c>
      <c r="G13" s="91">
        <v>117190503</v>
      </c>
      <c r="H13" s="91"/>
      <c r="I13" s="91">
        <v>920732313</v>
      </c>
      <c r="J13" s="91">
        <v>124914943</v>
      </c>
    </row>
    <row r="14" spans="1:10" ht="9" customHeight="1" x14ac:dyDescent="0.25">
      <c r="A14" s="427">
        <v>2019</v>
      </c>
      <c r="C14" s="91">
        <v>399909748</v>
      </c>
      <c r="D14" s="91">
        <v>8096559</v>
      </c>
      <c r="E14" s="91"/>
      <c r="F14" s="91">
        <v>578972812</v>
      </c>
      <c r="G14" s="91">
        <v>129889672</v>
      </c>
      <c r="H14" s="91"/>
      <c r="I14" s="91">
        <v>978882560</v>
      </c>
      <c r="J14" s="91">
        <v>137986231</v>
      </c>
    </row>
    <row r="15" spans="1:10" ht="9" customHeight="1" x14ac:dyDescent="0.25">
      <c r="A15" s="427">
        <v>2020</v>
      </c>
      <c r="C15" s="91">
        <v>370678592</v>
      </c>
      <c r="D15" s="91">
        <v>7884022</v>
      </c>
      <c r="E15" s="91"/>
      <c r="F15" s="91">
        <v>562922742</v>
      </c>
      <c r="G15" s="91">
        <v>125337960</v>
      </c>
      <c r="H15" s="91"/>
      <c r="I15" s="91">
        <v>933601334</v>
      </c>
      <c r="J15" s="91">
        <v>133221982</v>
      </c>
    </row>
    <row r="16" spans="1:10" ht="9" customHeight="1" x14ac:dyDescent="0.25">
      <c r="A16" s="427">
        <v>2021</v>
      </c>
      <c r="C16" s="91">
        <v>380350829.12900001</v>
      </c>
      <c r="D16" s="91">
        <v>8389121.1909999996</v>
      </c>
      <c r="E16" s="91"/>
      <c r="F16" s="91">
        <v>606733814.574</v>
      </c>
      <c r="G16" s="91">
        <v>136596878.15700001</v>
      </c>
      <c r="H16" s="91"/>
      <c r="I16" s="91">
        <v>987084643.70299995</v>
      </c>
      <c r="J16" s="91">
        <v>144985999.34799999</v>
      </c>
    </row>
    <row r="17" spans="1:13" s="6" customFormat="1" ht="9" customHeight="1" x14ac:dyDescent="0.25">
      <c r="A17" s="427"/>
      <c r="B17" s="43"/>
      <c r="C17" s="541" t="s">
        <v>516</v>
      </c>
      <c r="D17" s="541"/>
      <c r="E17" s="541"/>
      <c r="F17" s="541"/>
      <c r="G17" s="541"/>
      <c r="H17" s="541"/>
      <c r="I17" s="541"/>
      <c r="J17" s="541"/>
    </row>
    <row r="18" spans="1:13" ht="20.149999999999999" customHeight="1" x14ac:dyDescent="0.25">
      <c r="A18" s="103"/>
      <c r="B18" s="24"/>
      <c r="C18" s="66"/>
      <c r="D18" s="66"/>
      <c r="E18" s="24"/>
      <c r="F18" s="66"/>
      <c r="G18" s="66"/>
      <c r="H18" s="24"/>
      <c r="I18" s="66"/>
      <c r="J18" s="66"/>
    </row>
    <row r="19" spans="1:13" s="424" customFormat="1" ht="25.5" customHeight="1" x14ac:dyDescent="0.2">
      <c r="A19" s="426" t="s">
        <v>119</v>
      </c>
      <c r="B19" s="86"/>
      <c r="C19" s="104">
        <v>20268706</v>
      </c>
      <c r="D19" s="104">
        <v>525262</v>
      </c>
      <c r="E19" s="105"/>
      <c r="F19" s="104">
        <v>41911556</v>
      </c>
      <c r="G19" s="104">
        <v>10795962</v>
      </c>
      <c r="H19" s="105"/>
      <c r="I19" s="104">
        <v>62180262</v>
      </c>
      <c r="J19" s="104">
        <v>11321224</v>
      </c>
      <c r="L19" s="388"/>
      <c r="M19" s="388"/>
    </row>
    <row r="20" spans="1:13" s="424" customFormat="1" ht="20.149999999999999" customHeight="1" x14ac:dyDescent="0.2">
      <c r="A20" s="426" t="s">
        <v>120</v>
      </c>
      <c r="B20" s="86"/>
      <c r="C20" s="104">
        <v>4134505</v>
      </c>
      <c r="D20" s="91">
        <v>82966</v>
      </c>
      <c r="E20" s="30"/>
      <c r="F20" s="91">
        <v>9162994</v>
      </c>
      <c r="G20" s="91">
        <v>1817636</v>
      </c>
      <c r="H20" s="30"/>
      <c r="I20" s="91">
        <v>13297499</v>
      </c>
      <c r="J20" s="91">
        <v>1900603</v>
      </c>
      <c r="L20" s="388"/>
      <c r="M20" s="388"/>
    </row>
    <row r="21" spans="1:13" s="424" customFormat="1" ht="30" customHeight="1" x14ac:dyDescent="0.2">
      <c r="A21" s="426" t="s">
        <v>121</v>
      </c>
      <c r="B21" s="86"/>
      <c r="C21" s="104">
        <v>118003136</v>
      </c>
      <c r="D21" s="104">
        <v>2489273</v>
      </c>
      <c r="E21" s="105"/>
      <c r="F21" s="104">
        <v>50647137</v>
      </c>
      <c r="G21" s="104">
        <v>7158296</v>
      </c>
      <c r="H21" s="105"/>
      <c r="I21" s="104">
        <v>168650274</v>
      </c>
      <c r="J21" s="104">
        <v>9647569</v>
      </c>
      <c r="L21" s="388"/>
      <c r="M21" s="388"/>
    </row>
    <row r="22" spans="1:13" s="424" customFormat="1" ht="31.5" customHeight="1" x14ac:dyDescent="0.2">
      <c r="A22" s="426" t="s">
        <v>122</v>
      </c>
      <c r="B22" s="86"/>
      <c r="C22" s="104">
        <v>43104263</v>
      </c>
      <c r="D22" s="104">
        <v>1080471</v>
      </c>
      <c r="E22" s="105"/>
      <c r="F22" s="104">
        <v>111293177</v>
      </c>
      <c r="G22" s="104">
        <v>27391002</v>
      </c>
      <c r="H22" s="105"/>
      <c r="I22" s="104">
        <v>154397439</v>
      </c>
      <c r="J22" s="104">
        <v>28471473</v>
      </c>
      <c r="L22" s="388"/>
      <c r="M22" s="388"/>
    </row>
    <row r="23" spans="1:13" s="424" customFormat="1" ht="30" customHeight="1" x14ac:dyDescent="0.2">
      <c r="A23" s="426" t="s">
        <v>123</v>
      </c>
      <c r="B23" s="86"/>
      <c r="C23" s="104">
        <v>2652480</v>
      </c>
      <c r="D23" s="104">
        <v>47215</v>
      </c>
      <c r="E23" s="105"/>
      <c r="F23" s="104">
        <v>5636450</v>
      </c>
      <c r="G23" s="104">
        <v>1371984</v>
      </c>
      <c r="H23" s="105"/>
      <c r="I23" s="104">
        <v>8288930</v>
      </c>
      <c r="J23" s="104">
        <v>1419199</v>
      </c>
      <c r="L23" s="388"/>
      <c r="M23" s="388"/>
    </row>
    <row r="24" spans="1:13" s="424" customFormat="1" ht="28.5" customHeight="1" x14ac:dyDescent="0.2">
      <c r="A24" s="426" t="s">
        <v>124</v>
      </c>
      <c r="B24" s="86"/>
      <c r="C24" s="104">
        <v>12539602</v>
      </c>
      <c r="D24" s="104">
        <v>267993</v>
      </c>
      <c r="E24" s="105"/>
      <c r="F24" s="104">
        <v>28458575</v>
      </c>
      <c r="G24" s="104">
        <v>6832883</v>
      </c>
      <c r="H24" s="105"/>
      <c r="I24" s="104">
        <v>40998176</v>
      </c>
      <c r="J24" s="104">
        <v>7100876</v>
      </c>
      <c r="L24" s="388"/>
      <c r="M24" s="388"/>
    </row>
    <row r="25" spans="1:13" s="424" customFormat="1" ht="30" customHeight="1" x14ac:dyDescent="0.2">
      <c r="A25" s="426" t="s">
        <v>125</v>
      </c>
      <c r="B25" s="86"/>
      <c r="C25" s="104">
        <v>8987853</v>
      </c>
      <c r="D25" s="91">
        <v>255183</v>
      </c>
      <c r="E25" s="30"/>
      <c r="F25" s="91">
        <v>28437449</v>
      </c>
      <c r="G25" s="91">
        <v>4143308</v>
      </c>
      <c r="H25" s="30"/>
      <c r="I25" s="91">
        <v>37425301</v>
      </c>
      <c r="J25" s="91">
        <v>4398491</v>
      </c>
      <c r="L25" s="388"/>
      <c r="M25" s="388"/>
    </row>
    <row r="26" spans="1:13" s="424" customFormat="1" ht="30" customHeight="1" x14ac:dyDescent="0.2">
      <c r="A26" s="426" t="s">
        <v>126</v>
      </c>
      <c r="B26" s="86"/>
      <c r="C26" s="104">
        <v>9776580</v>
      </c>
      <c r="D26" s="104">
        <v>178059</v>
      </c>
      <c r="E26" s="105"/>
      <c r="F26" s="104">
        <v>27209308</v>
      </c>
      <c r="G26" s="104">
        <v>7942814</v>
      </c>
      <c r="H26" s="105"/>
      <c r="I26" s="104">
        <v>36985889</v>
      </c>
      <c r="J26" s="104">
        <v>8120872</v>
      </c>
      <c r="L26" s="388"/>
      <c r="M26" s="388"/>
    </row>
    <row r="27" spans="1:13" s="424" customFormat="1" ht="30" customHeight="1" x14ac:dyDescent="0.2">
      <c r="A27" s="426" t="s">
        <v>127</v>
      </c>
      <c r="B27" s="86"/>
      <c r="C27" s="104">
        <v>66801565</v>
      </c>
      <c r="D27" s="104">
        <v>1242818</v>
      </c>
      <c r="E27" s="105"/>
      <c r="F27" s="104">
        <v>61798888</v>
      </c>
      <c r="G27" s="104">
        <v>12139228</v>
      </c>
      <c r="H27" s="105"/>
      <c r="I27" s="104">
        <v>128600453</v>
      </c>
      <c r="J27" s="104">
        <v>13382046</v>
      </c>
      <c r="L27" s="388"/>
      <c r="M27" s="388"/>
    </row>
    <row r="28" spans="1:13" s="424" customFormat="1" ht="50.15" customHeight="1" x14ac:dyDescent="0.2">
      <c r="A28" s="426" t="s">
        <v>128</v>
      </c>
      <c r="B28" s="86"/>
      <c r="C28" s="104">
        <v>20827092</v>
      </c>
      <c r="D28" s="104">
        <v>471777</v>
      </c>
      <c r="E28" s="105"/>
      <c r="F28" s="104">
        <v>55355348</v>
      </c>
      <c r="G28" s="104">
        <v>13272445</v>
      </c>
      <c r="H28" s="105"/>
      <c r="I28" s="104">
        <v>76182440</v>
      </c>
      <c r="J28" s="104">
        <v>13744222</v>
      </c>
      <c r="L28" s="388"/>
      <c r="M28" s="388"/>
    </row>
    <row r="29" spans="1:13" s="424" customFormat="1" ht="45" customHeight="1" x14ac:dyDescent="0.2">
      <c r="A29" s="426" t="s">
        <v>129</v>
      </c>
      <c r="B29" s="86"/>
      <c r="C29" s="104">
        <v>3244264</v>
      </c>
      <c r="D29" s="104">
        <v>79978</v>
      </c>
      <c r="E29" s="105"/>
      <c r="F29" s="104">
        <v>7935437</v>
      </c>
      <c r="G29" s="104">
        <v>2158751</v>
      </c>
      <c r="H29" s="105"/>
      <c r="I29" s="104">
        <v>11179701</v>
      </c>
      <c r="J29" s="104">
        <v>2238729</v>
      </c>
      <c r="L29" s="388"/>
      <c r="M29" s="388"/>
    </row>
    <row r="30" spans="1:13" s="424" customFormat="1" ht="10" customHeight="1" x14ac:dyDescent="0.2">
      <c r="A30" s="426" t="s">
        <v>130</v>
      </c>
      <c r="B30" s="86"/>
      <c r="C30" s="104">
        <v>8097400</v>
      </c>
      <c r="D30" s="91">
        <v>183819</v>
      </c>
      <c r="E30" s="30"/>
      <c r="F30" s="91">
        <v>8465452</v>
      </c>
      <c r="G30" s="91">
        <v>2465982</v>
      </c>
      <c r="H30" s="30"/>
      <c r="I30" s="91">
        <v>16562852</v>
      </c>
      <c r="J30" s="91">
        <v>2649801</v>
      </c>
      <c r="L30" s="388"/>
      <c r="M30" s="388"/>
    </row>
    <row r="31" spans="1:13" s="424" customFormat="1" ht="10" customHeight="1" x14ac:dyDescent="0.2">
      <c r="A31" s="426" t="s">
        <v>131</v>
      </c>
      <c r="B31" s="86"/>
      <c r="C31" s="104">
        <v>2210165</v>
      </c>
      <c r="D31" s="91">
        <v>45401</v>
      </c>
      <c r="E31" s="30"/>
      <c r="F31" s="91">
        <v>3792803</v>
      </c>
      <c r="G31" s="91">
        <v>1305573</v>
      </c>
      <c r="H31" s="30"/>
      <c r="I31" s="91">
        <v>6002968</v>
      </c>
      <c r="J31" s="91">
        <v>1350974</v>
      </c>
      <c r="L31" s="388"/>
      <c r="M31" s="388"/>
    </row>
    <row r="32" spans="1:13" s="424" customFormat="1" ht="10" customHeight="1" x14ac:dyDescent="0.2">
      <c r="A32" s="426" t="s">
        <v>132</v>
      </c>
      <c r="B32" s="86"/>
      <c r="C32" s="104">
        <v>52729513</v>
      </c>
      <c r="D32" s="91">
        <v>1174763</v>
      </c>
      <c r="E32" s="30"/>
      <c r="F32" s="91">
        <v>58563078</v>
      </c>
      <c r="G32" s="91">
        <v>10084604</v>
      </c>
      <c r="H32" s="30"/>
      <c r="I32" s="91">
        <v>111292591</v>
      </c>
      <c r="J32" s="91">
        <v>11259367</v>
      </c>
      <c r="L32" s="388"/>
      <c r="M32" s="388"/>
    </row>
    <row r="33" spans="1:29" s="424" customFormat="1" ht="30" customHeight="1" x14ac:dyDescent="0.2">
      <c r="A33" s="426" t="s">
        <v>133</v>
      </c>
      <c r="B33" s="86"/>
      <c r="C33" s="104">
        <v>4018250</v>
      </c>
      <c r="D33" s="91">
        <v>97709</v>
      </c>
      <c r="E33" s="30"/>
      <c r="F33" s="91">
        <v>10203448</v>
      </c>
      <c r="G33" s="91">
        <v>2758724</v>
      </c>
      <c r="H33" s="30"/>
      <c r="I33" s="91">
        <v>14221698</v>
      </c>
      <c r="J33" s="91">
        <v>2856432</v>
      </c>
      <c r="L33" s="388"/>
      <c r="M33" s="388"/>
    </row>
    <row r="34" spans="1:29" s="424" customFormat="1" ht="40" customHeight="1" x14ac:dyDescent="0.2">
      <c r="A34" s="426" t="s">
        <v>134</v>
      </c>
      <c r="B34" s="86"/>
      <c r="C34" s="104">
        <v>3704805</v>
      </c>
      <c r="D34" s="104">
        <v>84486</v>
      </c>
      <c r="E34" s="105"/>
      <c r="F34" s="104">
        <v>9144224</v>
      </c>
      <c r="G34" s="104">
        <v>1896186</v>
      </c>
      <c r="H34" s="105"/>
      <c r="I34" s="104">
        <v>12849029</v>
      </c>
      <c r="J34" s="104">
        <v>1980672</v>
      </c>
      <c r="L34" s="388"/>
      <c r="M34" s="388"/>
    </row>
    <row r="35" spans="1:29" s="424" customFormat="1" ht="36" customHeight="1" x14ac:dyDescent="0.2">
      <c r="A35" s="426" t="s">
        <v>135</v>
      </c>
      <c r="B35" s="86"/>
      <c r="C35" s="104">
        <v>466870</v>
      </c>
      <c r="D35" s="104">
        <v>11915</v>
      </c>
      <c r="E35" s="105"/>
      <c r="F35" s="104">
        <v>426592</v>
      </c>
      <c r="G35" s="104">
        <v>96695</v>
      </c>
      <c r="H35" s="105"/>
      <c r="I35" s="104">
        <v>893462</v>
      </c>
      <c r="J35" s="104">
        <v>108610</v>
      </c>
      <c r="L35" s="388"/>
      <c r="M35" s="388"/>
    </row>
    <row r="36" spans="1:29" s="424" customFormat="1" ht="10" customHeight="1" x14ac:dyDescent="0.2">
      <c r="A36" s="426" t="s">
        <v>136</v>
      </c>
      <c r="B36" s="86"/>
      <c r="C36" s="104">
        <v>18874295</v>
      </c>
      <c r="D36" s="91">
        <v>477039</v>
      </c>
      <c r="E36" s="30"/>
      <c r="F36" s="91">
        <v>65802143</v>
      </c>
      <c r="G36" s="91">
        <v>17756662</v>
      </c>
      <c r="H36" s="30"/>
      <c r="I36" s="91">
        <v>84676438</v>
      </c>
      <c r="J36" s="91">
        <v>18233701</v>
      </c>
      <c r="L36" s="388"/>
      <c r="M36" s="388"/>
    </row>
    <row r="37" spans="1:29" s="424" customFormat="1" ht="10" customHeight="1" x14ac:dyDescent="0.2">
      <c r="A37" s="426" t="s">
        <v>137</v>
      </c>
      <c r="B37" s="86"/>
      <c r="C37" s="104">
        <v>15215030</v>
      </c>
      <c r="D37" s="91">
        <v>169141</v>
      </c>
      <c r="E37" s="30"/>
      <c r="F37" s="91">
        <v>22251770</v>
      </c>
      <c r="G37" s="91">
        <v>5637741</v>
      </c>
      <c r="H37" s="30"/>
      <c r="I37" s="91">
        <v>37466801</v>
      </c>
      <c r="J37" s="91">
        <v>5806882</v>
      </c>
      <c r="L37" s="388"/>
      <c r="M37" s="388"/>
    </row>
    <row r="38" spans="1:29" s="424" customFormat="1" ht="10" customHeight="1" x14ac:dyDescent="0.2">
      <c r="A38" s="426" t="s">
        <v>138</v>
      </c>
      <c r="B38" s="86"/>
      <c r="C38" s="104">
        <v>7519896</v>
      </c>
      <c r="D38" s="91">
        <v>172818</v>
      </c>
      <c r="E38" s="30"/>
      <c r="F38" s="91">
        <v>17646136</v>
      </c>
      <c r="G38" s="91">
        <v>4935755</v>
      </c>
      <c r="H38" s="30"/>
      <c r="I38" s="91">
        <v>25166033</v>
      </c>
      <c r="J38" s="91">
        <v>5108573</v>
      </c>
      <c r="L38" s="388"/>
      <c r="M38" s="388"/>
    </row>
    <row r="39" spans="1:29" s="424" customFormat="1" ht="13.5" customHeight="1" x14ac:dyDescent="0.25">
      <c r="A39" s="81" t="s">
        <v>139</v>
      </c>
      <c r="B39" s="106"/>
      <c r="C39" s="93">
        <v>423176271</v>
      </c>
      <c r="D39" s="93">
        <v>9138087</v>
      </c>
      <c r="E39" s="34"/>
      <c r="F39" s="93">
        <v>624141964</v>
      </c>
      <c r="G39" s="93">
        <v>141962228</v>
      </c>
      <c r="H39" s="34"/>
      <c r="I39" s="93">
        <v>1047318235</v>
      </c>
      <c r="J39" s="93">
        <v>151100315</v>
      </c>
      <c r="L39" s="388"/>
      <c r="M39" s="388"/>
      <c r="N39" s="388"/>
      <c r="O39" s="388"/>
      <c r="P39" s="388"/>
      <c r="Q39" s="388"/>
      <c r="R39" s="388"/>
      <c r="S39" s="388"/>
      <c r="T39" s="388"/>
      <c r="U39" s="389"/>
      <c r="V39" s="389"/>
      <c r="W39" s="389"/>
      <c r="X39" s="389"/>
      <c r="Y39" s="389"/>
      <c r="Z39" s="389"/>
      <c r="AA39" s="389"/>
      <c r="AB39" s="389"/>
      <c r="AC39" s="389"/>
    </row>
    <row r="40" spans="1:29" s="424" customFormat="1" ht="3" customHeight="1" x14ac:dyDescent="0.25">
      <c r="A40" s="107"/>
      <c r="B40" s="108"/>
      <c r="C40" s="108"/>
      <c r="D40" s="108"/>
      <c r="E40" s="108"/>
      <c r="F40" s="108"/>
      <c r="G40" s="108"/>
      <c r="H40" s="108"/>
      <c r="I40" s="108"/>
      <c r="J40" s="108"/>
    </row>
    <row r="41" spans="1:29" s="424" customFormat="1" ht="10" customHeight="1" x14ac:dyDescent="0.25">
      <c r="A41" s="81"/>
      <c r="B41" s="109"/>
      <c r="C41" s="109"/>
      <c r="D41" s="109"/>
      <c r="E41" s="109"/>
      <c r="F41" s="109"/>
      <c r="G41" s="109"/>
      <c r="H41" s="109"/>
      <c r="I41" s="109"/>
      <c r="J41" s="109"/>
    </row>
    <row r="42" spans="1:29" s="9" customFormat="1" ht="10" customHeight="1" x14ac:dyDescent="0.25">
      <c r="A42" s="424" t="s">
        <v>98</v>
      </c>
      <c r="B42" s="424"/>
      <c r="C42" s="424"/>
      <c r="D42" s="424"/>
      <c r="E42" s="424"/>
      <c r="F42" s="424"/>
      <c r="G42" s="424"/>
      <c r="H42" s="424"/>
      <c r="I42" s="424"/>
    </row>
    <row r="43" spans="1:29" s="424" customFormat="1" ht="10" customHeight="1" x14ac:dyDescent="0.25">
      <c r="A43" s="424" t="s">
        <v>99</v>
      </c>
      <c r="D43" s="86"/>
      <c r="G43" s="427"/>
      <c r="I43" s="528"/>
      <c r="J43" s="528"/>
    </row>
    <row r="44" spans="1:29" s="424" customFormat="1" ht="10" customHeight="1" x14ac:dyDescent="0.25">
      <c r="A44" s="424" t="s">
        <v>140</v>
      </c>
      <c r="I44" s="106"/>
      <c r="J44" s="106"/>
    </row>
    <row r="45" spans="1:29" s="6" customFormat="1" ht="10" customHeight="1" x14ac:dyDescent="0.25">
      <c r="A45" s="9" t="s">
        <v>141</v>
      </c>
      <c r="B45" s="9"/>
      <c r="C45" s="9"/>
      <c r="D45" s="9"/>
      <c r="E45" s="9"/>
      <c r="F45" s="9"/>
      <c r="G45" s="9"/>
      <c r="H45" s="9"/>
      <c r="I45" s="9"/>
      <c r="J45" s="9"/>
    </row>
    <row r="46" spans="1:29" s="6" customFormat="1" x14ac:dyDescent="0.25">
      <c r="A46" s="86" t="s">
        <v>142</v>
      </c>
      <c r="B46" s="9"/>
      <c r="C46" s="9"/>
      <c r="D46" s="9"/>
      <c r="E46" s="9"/>
      <c r="F46" s="9"/>
      <c r="G46" s="9"/>
      <c r="H46" s="9"/>
      <c r="I46" s="9"/>
      <c r="J46" s="9"/>
    </row>
  </sheetData>
  <mergeCells count="7">
    <mergeCell ref="I43:J43"/>
    <mergeCell ref="A5:J5"/>
    <mergeCell ref="A8:A9"/>
    <mergeCell ref="C8:D8"/>
    <mergeCell ref="F8:G8"/>
    <mergeCell ref="I8:J8"/>
    <mergeCell ref="C17:J17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1</vt:i4>
      </vt:variant>
    </vt:vector>
  </HeadingPairs>
  <TitlesOfParts>
    <vt:vector size="25" baseType="lpstr">
      <vt:lpstr>Indice</vt:lpstr>
      <vt:lpstr>20.1</vt:lpstr>
      <vt:lpstr>20.2</vt:lpstr>
      <vt:lpstr>20.3 </vt:lpstr>
      <vt:lpstr>20.4</vt:lpstr>
      <vt:lpstr>20.5</vt:lpstr>
      <vt:lpstr>20.6</vt:lpstr>
      <vt:lpstr>20.6 segue</vt:lpstr>
      <vt:lpstr>20.7</vt:lpstr>
      <vt:lpstr>20.8</vt:lpstr>
      <vt:lpstr>20.9 </vt:lpstr>
      <vt:lpstr>20.10</vt:lpstr>
      <vt:lpstr>20.11</vt:lpstr>
      <vt:lpstr>20.12 </vt:lpstr>
      <vt:lpstr>20.13 </vt:lpstr>
      <vt:lpstr>20.14</vt:lpstr>
      <vt:lpstr>20.15</vt:lpstr>
      <vt:lpstr>20.16</vt:lpstr>
      <vt:lpstr>20.17</vt:lpstr>
      <vt:lpstr>20.18</vt:lpstr>
      <vt:lpstr>20.19</vt:lpstr>
      <vt:lpstr>20.20</vt:lpstr>
      <vt:lpstr>20.21</vt:lpstr>
      <vt:lpstr>20.22</vt:lpstr>
      <vt:lpstr>'20.6'!Area_stampa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2017-08-17T13:45:27Z</dcterms:created>
  <dcterms:modified xsi:type="dcterms:W3CDTF">2024-11-21T09:45:56Z</dcterms:modified>
</cp:coreProperties>
</file>