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685" yWindow="-60" windowWidth="18060" windowHeight="11820" tabRatio="685" activeTab="1"/>
  </bookViews>
  <sheets>
    <sheet name="CA - speranza di vita" sheetId="1" r:id="rId1"/>
    <sheet name="CA - piste ciclabili" sheetId="2" r:id="rId2"/>
    <sheet name="CA - scuole materne" sheetId="4" r:id="rId3"/>
    <sheet name="CA - spese cultura" sheetId="5" r:id="rId4"/>
    <sheet name="CA - Spesa sociale minori" sheetId="7" r:id="rId5"/>
    <sheet name="CA - Spesa sociale anziani" sheetId="8" r:id="rId6"/>
    <sheet name="CA - Spesa sociale pro capite" sheetId="9" r:id="rId7"/>
    <sheet name="CA - Spesa sociale alla persona" sheetId="6" r:id="rId8"/>
    <sheet name="Foglio6" sheetId="12" r:id="rId9"/>
  </sheets>
  <definedNames>
    <definedName name="_xlnm.Print_Area" localSheetId="1">'CA - piste ciclabili'!$A$4:$J$45</definedName>
    <definedName name="_xlnm.Print_Area" localSheetId="2">'CA - scuole materne'!$A$4:$J$20</definedName>
    <definedName name="_xlnm.Print_Area" localSheetId="0">'CA - speranza di vita'!$A$4:$L$18</definedName>
    <definedName name="_xlnm.Print_Area" localSheetId="7">'CA - Spesa sociale alla persona'!$A$4:$I$20</definedName>
    <definedName name="_xlnm.Print_Area" localSheetId="3">'CA - spese cultura'!$A$4:$K$19</definedName>
    <definedName name="OLE_LINK4" localSheetId="2">'CA - scuole materne'!$A$20</definedName>
    <definedName name="OLE_LINK4" localSheetId="7">'CA - Spesa sociale alla persona'!$A$20</definedName>
  </definedNames>
  <calcPr calcId="145621"/>
</workbook>
</file>

<file path=xl/calcChain.xml><?xml version="1.0" encoding="utf-8"?>
<calcChain xmlns="http://schemas.openxmlformats.org/spreadsheetml/2006/main">
  <c r="C12" i="6" l="1"/>
  <c r="D12" i="6"/>
  <c r="E12" i="6"/>
  <c r="F12" i="6"/>
  <c r="G12" i="6"/>
  <c r="H12" i="6"/>
  <c r="I12" i="6"/>
  <c r="B12" i="6"/>
  <c r="C11" i="5" l="1"/>
  <c r="D11" i="5"/>
  <c r="E11" i="5"/>
  <c r="F11" i="5"/>
  <c r="G11" i="5"/>
  <c r="H11" i="5"/>
  <c r="B11" i="5"/>
  <c r="I12" i="2" l="1"/>
  <c r="H12" i="2"/>
  <c r="G12" i="2"/>
  <c r="F12" i="2"/>
  <c r="E12" i="2"/>
  <c r="D12" i="2"/>
  <c r="C12" i="2"/>
  <c r="B12" i="2"/>
  <c r="J12" i="4"/>
  <c r="I12" i="4"/>
  <c r="H12" i="4"/>
  <c r="G12" i="4"/>
  <c r="F12" i="4"/>
  <c r="E12" i="4"/>
  <c r="D12" i="4"/>
  <c r="C12" i="4"/>
  <c r="B12" i="4"/>
</calcChain>
</file>

<file path=xl/sharedStrings.xml><?xml version="1.0" encoding="utf-8"?>
<sst xmlns="http://schemas.openxmlformats.org/spreadsheetml/2006/main" count="62" uniqueCount="50">
  <si>
    <t>Maschi</t>
  </si>
  <si>
    <t>Femmine</t>
  </si>
  <si>
    <t>Totale</t>
  </si>
  <si>
    <t>2004-2005</t>
  </si>
  <si>
    <t>2005-2006</t>
  </si>
  <si>
    <t>2006-2007</t>
  </si>
  <si>
    <t>2007-2008</t>
  </si>
  <si>
    <t>2008-2009</t>
  </si>
  <si>
    <t>2009-2010</t>
  </si>
  <si>
    <t>2010-2011</t>
  </si>
  <si>
    <t>2011-2012</t>
  </si>
  <si>
    <t xml:space="preserve">Tasso di partecipazione alle scuole dell'infanzia </t>
  </si>
  <si>
    <t>Fonte: Comune di Cagliari</t>
  </si>
  <si>
    <t>Anni 2000-2012</t>
  </si>
  <si>
    <t>Speranza di vita per sesso. Comune di Cagliari</t>
  </si>
  <si>
    <t>Indice</t>
  </si>
  <si>
    <t>2003-2004</t>
  </si>
  <si>
    <t>Anni scolastici 2003/2004 - 2011/2012</t>
  </si>
  <si>
    <t>(a) Rapporto percentuale tra gli iscritti a tutte le scuole dell'infanzia (comunali, statali, autonome convenzionate) e popolazione residente in età 0-2 anni al 31 dicembre</t>
  </si>
  <si>
    <t>Scuole dell'infanzia</t>
  </si>
  <si>
    <t>Residenti classe di età 0 - 2 al 31-12 dell'anno di iscrizione</t>
  </si>
  <si>
    <t>Indicatore</t>
  </si>
  <si>
    <t>Piste ciclabili per chilometro di strada nel territorio comunale. Comune di Cagliari.</t>
  </si>
  <si>
    <r>
      <t>Anni 2005-2012</t>
    </r>
    <r>
      <rPr>
        <i/>
        <sz val="9"/>
        <color indexed="8"/>
        <rFont val="Arial"/>
        <family val="2"/>
      </rPr>
      <t xml:space="preserve"> (valori in chilometri)</t>
    </r>
  </si>
  <si>
    <t>Km piste ciclabili</t>
  </si>
  <si>
    <t>Km rete stradale</t>
  </si>
  <si>
    <t>L'indicatore esprime i chilometri di pista ciclabile per ogni chilometro di strada comunale</t>
  </si>
  <si>
    <t>Spese correnti</t>
  </si>
  <si>
    <t>Residenti</t>
  </si>
  <si>
    <t>Fonte: Ministero dell'Interno</t>
  </si>
  <si>
    <t>L'indice esprime la spesa pro capite in euro a prezzi correnti</t>
  </si>
  <si>
    <t>Spesa pro capite in euro a prezzi correnti riferita alla cultura. Comune di Cagliari</t>
  </si>
  <si>
    <t xml:space="preserve"> </t>
  </si>
  <si>
    <t>Spesa</t>
  </si>
  <si>
    <t>Spesa pro capite</t>
  </si>
  <si>
    <t>Rapporto tra la spesa in euro a prezzi correnti e il totale della popolazione residente</t>
  </si>
  <si>
    <t xml:space="preserve">Residenti </t>
  </si>
  <si>
    <t>Assistenza, beneficenza pubblica e servizi diversi alla persona. Comune di Cagliari</t>
  </si>
  <si>
    <t>Iscritti e tasso di partecipazione alle scuole dell'infanzia classe di età 0 - 2. Comune di Cagliari.</t>
  </si>
  <si>
    <t>Residenti classe età 0-17</t>
  </si>
  <si>
    <t>Residenti classe età 75 e oltre</t>
  </si>
  <si>
    <t>Spesa sociale pro capite in euro a prezzi correnti. Comune di Cagliari</t>
  </si>
  <si>
    <t xml:space="preserve">L'indice esprime il rapporto tra la spesa in euro a prezzi correnti per gli anziani e la classe di età 75 e oltre </t>
  </si>
  <si>
    <t>Indicatore Spesa sociale in euro a prezzi correnti riferita agli anziani. Comune di Cagliari</t>
  </si>
  <si>
    <t xml:space="preserve">L'indice esprime il rapporto tra la spesa in euro a prezzi correnti per i minori e la classe di età 0-17 </t>
  </si>
  <si>
    <t xml:space="preserve">L'indice esprime il rapporto tra la spesa in euro a prezzi correnti per i minori e la classe di età 0-17. Comune di Cagliari </t>
  </si>
  <si>
    <t>Spese sociali</t>
  </si>
  <si>
    <t xml:space="preserve"> di cui: servizi alla persona</t>
  </si>
  <si>
    <t>L'indice esprime la spesa pro capite in euro a prezzi correnti calcolato sul totale dei residenti</t>
  </si>
  <si>
    <t>Fonte: Comune di Cagliari . Servizio Bilancio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</si>
</sst>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0.000"/>
  </numFmts>
  <fonts count="13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i/>
      <sz val="9"/>
      <color indexed="8"/>
      <name val="Arial"/>
      <family val="2"/>
    </font>
    <font>
      <sz val="7"/>
      <color indexed="8"/>
      <name val="Arial"/>
      <family val="2"/>
    </font>
    <font>
      <sz val="7"/>
      <name val="Arial"/>
      <family val="2"/>
    </font>
    <font>
      <sz val="10"/>
      <name val="Arial"/>
      <family val="2"/>
    </font>
    <font>
      <sz val="7"/>
      <color indexed="8"/>
      <name val="Calibri"/>
      <family val="2"/>
    </font>
    <font>
      <sz val="8"/>
      <name val="Tahoma"/>
      <family val="2"/>
    </font>
    <font>
      <i/>
      <sz val="7"/>
      <name val="Arial"/>
      <family val="2"/>
    </font>
    <font>
      <sz val="8"/>
      <name val="Calibri"/>
      <family val="2"/>
    </font>
    <font>
      <b/>
      <sz val="7"/>
      <name val="Arial"/>
      <family val="2"/>
    </font>
    <font>
      <sz val="7"/>
      <color theme="1"/>
      <name val="Arial"/>
      <family val="2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5" fillId="0" borderId="0"/>
  </cellStyleXfs>
  <cellXfs count="35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 vertical="center" wrapText="1"/>
    </xf>
    <xf numFmtId="164" fontId="4" fillId="0" borderId="0" xfId="0" applyNumberFormat="1" applyFont="1"/>
    <xf numFmtId="0" fontId="0" fillId="0" borderId="1" xfId="0" applyBorder="1"/>
    <xf numFmtId="0" fontId="0" fillId="0" borderId="0" xfId="0" applyBorder="1"/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1" fillId="0" borderId="0" xfId="2" applyFont="1" applyAlignment="1">
      <alignment vertical="center"/>
    </xf>
    <xf numFmtId="164" fontId="8" fillId="0" borderId="0" xfId="2" applyNumberFormat="1" applyFont="1" applyAlignment="1">
      <alignment horizontal="left" vertical="center"/>
    </xf>
    <xf numFmtId="3" fontId="4" fillId="0" borderId="0" xfId="0" applyNumberFormat="1" applyFont="1"/>
    <xf numFmtId="165" fontId="4" fillId="0" borderId="0" xfId="0" applyNumberFormat="1" applyFont="1"/>
    <xf numFmtId="165" fontId="0" fillId="0" borderId="1" xfId="0" applyNumberFormat="1" applyBorder="1"/>
    <xf numFmtId="1" fontId="4" fillId="0" borderId="2" xfId="0" applyNumberFormat="1" applyFont="1" applyBorder="1" applyAlignment="1">
      <alignment horizontal="right"/>
    </xf>
    <xf numFmtId="1" fontId="4" fillId="0" borderId="2" xfId="2" applyNumberFormat="1" applyFont="1" applyBorder="1" applyAlignment="1">
      <alignment horizontal="right" vertical="center"/>
    </xf>
    <xf numFmtId="164" fontId="10" fillId="0" borderId="0" xfId="0" applyNumberFormat="1" applyFont="1"/>
    <xf numFmtId="0" fontId="3" fillId="0" borderId="0" xfId="0" applyFont="1"/>
    <xf numFmtId="0" fontId="1" fillId="0" borderId="0" xfId="0" applyFont="1" applyFill="1" applyAlignment="1">
      <alignment vertical="center"/>
    </xf>
    <xf numFmtId="0" fontId="1" fillId="0" borderId="0" xfId="0" applyFont="1" applyFill="1"/>
    <xf numFmtId="0" fontId="0" fillId="0" borderId="0" xfId="0" applyFill="1"/>
    <xf numFmtId="0" fontId="11" fillId="0" borderId="0" xfId="0" applyFont="1"/>
    <xf numFmtId="164" fontId="11" fillId="0" borderId="0" xfId="0" applyNumberFormat="1" applyFont="1"/>
    <xf numFmtId="164" fontId="4" fillId="0" borderId="0" xfId="0" applyNumberFormat="1" applyFont="1" applyBorder="1" applyAlignment="1">
      <alignment vertical="center"/>
    </xf>
    <xf numFmtId="166" fontId="11" fillId="0" borderId="0" xfId="0" applyNumberFormat="1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164" fontId="10" fillId="0" borderId="0" xfId="0" applyNumberFormat="1" applyFont="1" applyBorder="1" applyAlignment="1">
      <alignment vertical="center"/>
    </xf>
    <xf numFmtId="1" fontId="4" fillId="0" borderId="2" xfId="0" applyNumberFormat="1" applyFont="1" applyFill="1" applyBorder="1" applyAlignment="1">
      <alignment horizontal="right"/>
    </xf>
    <xf numFmtId="3" fontId="11" fillId="0" borderId="0" xfId="0" applyNumberFormat="1" applyFont="1"/>
    <xf numFmtId="2" fontId="4" fillId="0" borderId="0" xfId="0" applyNumberFormat="1" applyFont="1"/>
    <xf numFmtId="2" fontId="11" fillId="0" borderId="0" xfId="0" applyNumberFormat="1" applyFont="1"/>
    <xf numFmtId="0" fontId="12" fillId="0" borderId="0" xfId="0" applyFont="1" applyFill="1" applyBorder="1" applyAlignment="1">
      <alignment horizontal="left" wrapText="1"/>
    </xf>
    <xf numFmtId="4" fontId="0" fillId="0" borderId="0" xfId="0" applyNumberFormat="1"/>
  </cellXfs>
  <cellStyles count="3">
    <cellStyle name="NewStyle" xfId="1"/>
    <cellStyle name="Normale" xfId="0" builtinId="0"/>
    <cellStyle name="Normale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topLeftCell="A7" zoomScaleNormal="100" workbookViewId="0">
      <selection activeCell="F48" sqref="F48"/>
    </sheetView>
  </sheetViews>
  <sheetFormatPr defaultRowHeight="15" x14ac:dyDescent="0.25"/>
  <cols>
    <col min="1" max="1" width="9" customWidth="1"/>
    <col min="2" max="14" width="6.85546875" customWidth="1"/>
  </cols>
  <sheetData>
    <row r="1" spans="1:14" ht="12" customHeight="1" x14ac:dyDescent="0.25"/>
    <row r="2" spans="1:14" ht="12" customHeight="1" x14ac:dyDescent="0.25"/>
    <row r="3" spans="1:14" ht="12" customHeight="1" x14ac:dyDescent="0.25"/>
    <row r="4" spans="1:14" ht="12" customHeight="1" x14ac:dyDescent="0.25">
      <c r="A4" s="1" t="s">
        <v>14</v>
      </c>
      <c r="B4" s="2"/>
      <c r="C4" s="2"/>
    </row>
    <row r="5" spans="1:14" s="22" customFormat="1" ht="12" customHeight="1" x14ac:dyDescent="0.25">
      <c r="A5" s="20" t="s">
        <v>13</v>
      </c>
      <c r="B5" s="21"/>
      <c r="C5" s="21"/>
    </row>
    <row r="6" spans="1:14" ht="6" customHeight="1" x14ac:dyDescent="0.25">
      <c r="A6" s="3"/>
      <c r="B6" s="4"/>
      <c r="C6" s="4"/>
    </row>
    <row r="7" spans="1:14" ht="12" customHeight="1" x14ac:dyDescent="0.25">
      <c r="A7" s="10"/>
      <c r="B7" s="16">
        <v>2000</v>
      </c>
      <c r="C7" s="17">
        <v>2001</v>
      </c>
      <c r="D7" s="16">
        <v>2002</v>
      </c>
      <c r="E7" s="17">
        <v>2003</v>
      </c>
      <c r="F7" s="16">
        <v>2004</v>
      </c>
      <c r="G7" s="17">
        <v>2005</v>
      </c>
      <c r="H7" s="16">
        <v>2006</v>
      </c>
      <c r="I7" s="17">
        <v>2007</v>
      </c>
      <c r="J7" s="16">
        <v>2008</v>
      </c>
      <c r="K7" s="17">
        <v>2009</v>
      </c>
      <c r="L7" s="16">
        <v>2010</v>
      </c>
      <c r="M7" s="17">
        <v>2011</v>
      </c>
      <c r="N7" s="16">
        <v>2012</v>
      </c>
    </row>
    <row r="8" spans="1:14" ht="6" customHeight="1" x14ac:dyDescent="0.25">
      <c r="A8" s="3"/>
      <c r="B8" s="4"/>
      <c r="C8" s="4"/>
    </row>
    <row r="9" spans="1:14" s="23" customFormat="1" ht="9.75" customHeight="1" x14ac:dyDescent="0.15">
      <c r="A9" s="5" t="s">
        <v>0</v>
      </c>
      <c r="B9" s="5">
        <v>72.492999999999995</v>
      </c>
      <c r="C9" s="5">
        <v>72.376000000000005</v>
      </c>
      <c r="D9" s="5">
        <v>72.453999999999994</v>
      </c>
      <c r="E9" s="5">
        <v>73.971000000000004</v>
      </c>
      <c r="F9" s="5">
        <v>73.66</v>
      </c>
      <c r="G9" s="5">
        <v>75.072000000000003</v>
      </c>
      <c r="H9" s="5">
        <v>74.191999999999993</v>
      </c>
      <c r="I9" s="5">
        <v>74.888000000000005</v>
      </c>
      <c r="J9" s="5">
        <v>74.888000000000005</v>
      </c>
      <c r="K9" s="5">
        <v>75.853999999999999</v>
      </c>
      <c r="L9" s="5">
        <v>76.064999999999998</v>
      </c>
      <c r="M9" s="24">
        <v>76.802999999999997</v>
      </c>
      <c r="N9" s="24">
        <v>76.724000000000004</v>
      </c>
    </row>
    <row r="10" spans="1:14" s="23" customFormat="1" ht="9.75" customHeight="1" x14ac:dyDescent="0.15">
      <c r="A10" s="5" t="s">
        <v>1</v>
      </c>
      <c r="B10" s="5">
        <v>79.162999999999997</v>
      </c>
      <c r="C10" s="5">
        <v>79.759</v>
      </c>
      <c r="D10" s="5">
        <v>80.385999999999996</v>
      </c>
      <c r="E10" s="5">
        <v>81.244</v>
      </c>
      <c r="F10" s="5">
        <v>80.59</v>
      </c>
      <c r="G10" s="5">
        <v>80.231999999999999</v>
      </c>
      <c r="H10" s="5">
        <v>80.885999999999996</v>
      </c>
      <c r="I10" s="5">
        <v>82.028000000000006</v>
      </c>
      <c r="J10" s="5">
        <v>81.608999999999995</v>
      </c>
      <c r="K10" s="5">
        <v>82.216999999999999</v>
      </c>
      <c r="L10" s="5">
        <v>81.849000000000004</v>
      </c>
      <c r="M10" s="24">
        <v>81.930999999999997</v>
      </c>
      <c r="N10" s="24">
        <v>82.59</v>
      </c>
    </row>
    <row r="11" spans="1:14" s="23" customFormat="1" ht="9.75" customHeight="1" x14ac:dyDescent="0.15">
      <c r="A11" s="5" t="s">
        <v>2</v>
      </c>
      <c r="B11" s="5">
        <v>75.694000000000003</v>
      </c>
      <c r="C11" s="5">
        <v>76.111999999999995</v>
      </c>
      <c r="D11" s="5">
        <v>76.478999999999999</v>
      </c>
      <c r="E11" s="5">
        <v>77.509</v>
      </c>
      <c r="F11" s="5">
        <v>77.031000000000006</v>
      </c>
      <c r="G11" s="5">
        <v>77.722999999999999</v>
      </c>
      <c r="H11" s="5">
        <v>77.584000000000003</v>
      </c>
      <c r="I11" s="5">
        <v>78.765000000000001</v>
      </c>
      <c r="J11" s="5">
        <v>78.34</v>
      </c>
      <c r="K11" s="5">
        <v>79.222999999999999</v>
      </c>
      <c r="L11" s="5">
        <v>78.546999999999997</v>
      </c>
      <c r="M11" s="24">
        <v>79.55</v>
      </c>
      <c r="N11" s="24">
        <v>79.790000000000006</v>
      </c>
    </row>
    <row r="12" spans="1:14" s="7" customFormat="1" ht="6" customHeight="1" x14ac:dyDescent="0.2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</row>
    <row r="13" spans="1:14" ht="6" customHeight="1" x14ac:dyDescent="0.25"/>
    <row r="14" spans="1:14" s="9" customFormat="1" ht="9.75" customHeight="1" x14ac:dyDescent="0.25">
      <c r="A14" s="12" t="s">
        <v>12</v>
      </c>
      <c r="B14" s="3"/>
      <c r="C14" s="3"/>
      <c r="D14" s="3"/>
      <c r="E14" s="3"/>
      <c r="F14" s="3"/>
    </row>
    <row r="15" spans="1:14" ht="9.75" customHeight="1" x14ac:dyDescent="0.25">
      <c r="A15" s="8"/>
    </row>
    <row r="16" spans="1:14" ht="9.75" customHeight="1" x14ac:dyDescent="0.25"/>
  </sheetData>
  <phoneticPr fontId="9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6"/>
  <sheetViews>
    <sheetView tabSelected="1" zoomScaleNormal="100" workbookViewId="0">
      <selection activeCell="P22" sqref="P22"/>
    </sheetView>
  </sheetViews>
  <sheetFormatPr defaultRowHeight="15" x14ac:dyDescent="0.25"/>
  <cols>
    <col min="1" max="1" width="13" customWidth="1"/>
    <col min="2" max="8" width="7" customWidth="1"/>
    <col min="9" max="9" width="7.140625" bestFit="1" customWidth="1"/>
  </cols>
  <sheetData>
    <row r="1" spans="1:9" ht="12" customHeight="1" x14ac:dyDescent="0.25"/>
    <row r="2" spans="1:9" ht="12" customHeight="1" x14ac:dyDescent="0.25"/>
    <row r="3" spans="1:9" ht="12" customHeight="1" x14ac:dyDescent="0.25"/>
    <row r="4" spans="1:9" ht="12" customHeight="1" x14ac:dyDescent="0.25">
      <c r="A4" s="1" t="s">
        <v>22</v>
      </c>
      <c r="B4" s="2"/>
      <c r="C4" s="2"/>
    </row>
    <row r="5" spans="1:9" ht="12" customHeight="1" x14ac:dyDescent="0.25">
      <c r="A5" s="11" t="s">
        <v>23</v>
      </c>
      <c r="B5" s="2"/>
      <c r="C5" s="2"/>
    </row>
    <row r="6" spans="1:9" ht="6" customHeight="1" x14ac:dyDescent="0.25">
      <c r="A6" s="3"/>
      <c r="B6" s="4"/>
      <c r="C6" s="4"/>
    </row>
    <row r="7" spans="1:9" ht="12" customHeight="1" x14ac:dyDescent="0.25">
      <c r="A7" s="10"/>
      <c r="B7" s="16">
        <v>2005</v>
      </c>
      <c r="C7" s="17">
        <v>2006</v>
      </c>
      <c r="D7" s="16">
        <v>2007</v>
      </c>
      <c r="E7" s="17">
        <v>2008</v>
      </c>
      <c r="F7" s="16">
        <v>2009</v>
      </c>
      <c r="G7" s="17">
        <v>2010</v>
      </c>
      <c r="H7" s="16">
        <v>2011</v>
      </c>
      <c r="I7" s="17">
        <v>2012</v>
      </c>
    </row>
    <row r="8" spans="1:9" ht="6" customHeight="1" x14ac:dyDescent="0.25">
      <c r="A8" s="3"/>
      <c r="B8" s="4"/>
      <c r="C8" s="4"/>
    </row>
    <row r="9" spans="1:9" ht="9.75" customHeight="1" x14ac:dyDescent="0.25">
      <c r="A9" s="25" t="s">
        <v>24</v>
      </c>
      <c r="B9" s="26">
        <v>4.3</v>
      </c>
      <c r="C9" s="26">
        <v>4.3</v>
      </c>
      <c r="D9" s="26">
        <v>4.3</v>
      </c>
      <c r="E9" s="26">
        <v>4.3</v>
      </c>
      <c r="F9" s="26">
        <v>4.3</v>
      </c>
      <c r="G9" s="26">
        <v>4.3</v>
      </c>
      <c r="H9" s="26">
        <v>6.6429999999999998</v>
      </c>
      <c r="I9" s="26">
        <v>9.4</v>
      </c>
    </row>
    <row r="10" spans="1:9" ht="9.75" customHeight="1" x14ac:dyDescent="0.25">
      <c r="A10" s="25" t="s">
        <v>25</v>
      </c>
      <c r="B10" s="27">
        <v>540</v>
      </c>
      <c r="C10" s="27">
        <v>540</v>
      </c>
      <c r="D10" s="27">
        <v>540</v>
      </c>
      <c r="E10" s="27">
        <v>540</v>
      </c>
      <c r="F10" s="27">
        <v>540</v>
      </c>
      <c r="G10" s="27">
        <v>540</v>
      </c>
      <c r="H10" s="27">
        <v>540</v>
      </c>
      <c r="I10" s="27">
        <v>540</v>
      </c>
    </row>
    <row r="11" spans="1:9" ht="3.75" customHeight="1" x14ac:dyDescent="0.25">
      <c r="A11" s="25"/>
      <c r="B11" s="27"/>
      <c r="C11" s="27"/>
      <c r="D11" s="27"/>
      <c r="E11" s="27"/>
      <c r="F11" s="27"/>
      <c r="G11" s="27"/>
      <c r="H11" s="27"/>
      <c r="I11" s="27"/>
    </row>
    <row r="12" spans="1:9" ht="9.75" customHeight="1" x14ac:dyDescent="0.25">
      <c r="A12" s="28" t="s">
        <v>21</v>
      </c>
      <c r="B12" s="26">
        <f t="shared" ref="B12:I12" si="0">B9/B10</f>
        <v>7.9629629629629634E-3</v>
      </c>
      <c r="C12" s="26">
        <f t="shared" si="0"/>
        <v>7.9629629629629634E-3</v>
      </c>
      <c r="D12" s="26">
        <f t="shared" si="0"/>
        <v>7.9629629629629634E-3</v>
      </c>
      <c r="E12" s="26">
        <f t="shared" si="0"/>
        <v>7.9629629629629634E-3</v>
      </c>
      <c r="F12" s="26">
        <f t="shared" si="0"/>
        <v>7.9629629629629634E-3</v>
      </c>
      <c r="G12" s="26">
        <f t="shared" si="0"/>
        <v>7.9629629629629634E-3</v>
      </c>
      <c r="H12" s="26">
        <f t="shared" si="0"/>
        <v>1.2301851851851852E-2</v>
      </c>
      <c r="I12" s="26">
        <f t="shared" si="0"/>
        <v>1.740740740740741E-2</v>
      </c>
    </row>
    <row r="13" spans="1:9" s="7" customFormat="1" ht="6" customHeight="1" x14ac:dyDescent="0.25">
      <c r="A13" s="6"/>
      <c r="B13" s="6"/>
      <c r="C13" s="6"/>
      <c r="D13" s="6"/>
      <c r="E13" s="6"/>
      <c r="F13" s="6"/>
      <c r="G13" s="6"/>
      <c r="H13" s="6"/>
      <c r="I13" s="6"/>
    </row>
    <row r="14" spans="1:9" ht="6" customHeight="1" x14ac:dyDescent="0.25"/>
    <row r="15" spans="1:9" s="9" customFormat="1" ht="9.75" customHeight="1" x14ac:dyDescent="0.25">
      <c r="A15" s="12" t="s">
        <v>26</v>
      </c>
      <c r="B15" s="3"/>
      <c r="C15" s="3"/>
      <c r="D15" s="3"/>
      <c r="E15" s="3"/>
      <c r="F15" s="3"/>
    </row>
    <row r="16" spans="1:9" s="9" customFormat="1" ht="9.75" customHeight="1" x14ac:dyDescent="0.25">
      <c r="A16" s="12"/>
      <c r="B16" s="3"/>
      <c r="C16" s="3"/>
      <c r="D16" s="3"/>
      <c r="E16" s="3"/>
      <c r="F16" s="3"/>
    </row>
    <row r="17" spans="1:1" ht="9.75" customHeight="1" x14ac:dyDescent="0.25">
      <c r="A17" s="12" t="s">
        <v>12</v>
      </c>
    </row>
    <row r="18" spans="1:1" ht="9.75" customHeight="1" x14ac:dyDescent="0.25"/>
    <row r="19" spans="1:1" ht="9.75" customHeight="1" x14ac:dyDescent="0.25">
      <c r="A19" s="8"/>
    </row>
    <row r="20" spans="1:1" ht="9.75" customHeight="1" x14ac:dyDescent="0.25">
      <c r="A20" s="8"/>
    </row>
    <row r="21" spans="1:1" ht="9.75" customHeight="1" x14ac:dyDescent="0.25">
      <c r="A21" s="8"/>
    </row>
    <row r="22" spans="1:1" ht="9.75" customHeight="1" x14ac:dyDescent="0.25"/>
    <row r="23" spans="1:1" ht="9.75" customHeight="1" x14ac:dyDescent="0.25"/>
    <row r="24" spans="1:1" ht="9.75" customHeight="1" x14ac:dyDescent="0.25"/>
    <row r="25" spans="1:1" ht="9.75" customHeight="1" x14ac:dyDescent="0.25"/>
    <row r="26" spans="1:1" ht="9.75" customHeight="1" x14ac:dyDescent="0.25"/>
    <row r="27" spans="1:1" ht="9.75" customHeight="1" x14ac:dyDescent="0.25"/>
    <row r="28" spans="1:1" ht="9.75" customHeight="1" x14ac:dyDescent="0.25"/>
    <row r="29" spans="1:1" ht="9.75" customHeight="1" x14ac:dyDescent="0.25"/>
    <row r="30" spans="1:1" ht="9.75" customHeight="1" x14ac:dyDescent="0.25"/>
    <row r="31" spans="1:1" ht="9.75" customHeight="1" x14ac:dyDescent="0.25"/>
    <row r="32" spans="1:1" ht="9.75" customHeight="1" x14ac:dyDescent="0.25"/>
    <row r="33" ht="9.75" customHeight="1" x14ac:dyDescent="0.25"/>
    <row r="34" ht="9.75" customHeight="1" x14ac:dyDescent="0.25"/>
    <row r="35" ht="9.75" customHeight="1" x14ac:dyDescent="0.25"/>
    <row r="36" ht="9.75" customHeight="1" x14ac:dyDescent="0.25"/>
    <row r="37" ht="9.75" customHeight="1" x14ac:dyDescent="0.25"/>
    <row r="38" ht="9.75" customHeight="1" x14ac:dyDescent="0.25"/>
    <row r="39" ht="9.75" customHeight="1" x14ac:dyDescent="0.25"/>
    <row r="40" ht="9.75" customHeight="1" x14ac:dyDescent="0.25"/>
    <row r="41" ht="9.75" customHeight="1" x14ac:dyDescent="0.25"/>
    <row r="42" ht="9.75" customHeight="1" x14ac:dyDescent="0.25"/>
    <row r="43" ht="9.75" customHeight="1" x14ac:dyDescent="0.25"/>
    <row r="44" ht="9.75" customHeight="1" x14ac:dyDescent="0.25"/>
    <row r="45" ht="9.75" customHeight="1" x14ac:dyDescent="0.25"/>
    <row r="46" ht="9.75" customHeight="1" x14ac:dyDescent="0.25"/>
    <row r="47" ht="9.75" customHeight="1" x14ac:dyDescent="0.25"/>
    <row r="48" ht="9.75" customHeight="1" x14ac:dyDescent="0.25"/>
    <row r="49" ht="9.75" customHeight="1" x14ac:dyDescent="0.25"/>
    <row r="50" ht="9.75" customHeight="1" x14ac:dyDescent="0.25"/>
    <row r="51" ht="9.75" customHeight="1" x14ac:dyDescent="0.25"/>
    <row r="52" ht="9.75" customHeight="1" x14ac:dyDescent="0.25"/>
    <row r="53" ht="9.75" customHeight="1" x14ac:dyDescent="0.25"/>
    <row r="54" ht="9.75" customHeight="1" x14ac:dyDescent="0.25"/>
    <row r="55" ht="9.75" customHeight="1" x14ac:dyDescent="0.25"/>
    <row r="56" ht="9.75" customHeight="1" x14ac:dyDescent="0.25"/>
    <row r="57" ht="9.75" customHeight="1" x14ac:dyDescent="0.25"/>
    <row r="58" ht="9.75" customHeight="1" x14ac:dyDescent="0.25"/>
    <row r="59" ht="9.75" customHeight="1" x14ac:dyDescent="0.25"/>
    <row r="60" ht="9.75" customHeight="1" x14ac:dyDescent="0.25"/>
    <row r="61" ht="9.75" customHeight="1" x14ac:dyDescent="0.25"/>
    <row r="62" ht="9.75" customHeight="1" x14ac:dyDescent="0.25"/>
    <row r="63" ht="9.75" customHeight="1" x14ac:dyDescent="0.25"/>
    <row r="64" ht="9.75" customHeight="1" x14ac:dyDescent="0.25"/>
    <row r="65" ht="9.75" customHeight="1" x14ac:dyDescent="0.25"/>
    <row r="66" ht="9.75" customHeight="1" x14ac:dyDescent="0.25"/>
    <row r="67" ht="9.75" customHeight="1" x14ac:dyDescent="0.25"/>
    <row r="68" ht="9.75" customHeight="1" x14ac:dyDescent="0.25"/>
    <row r="69" ht="9.75" customHeight="1" x14ac:dyDescent="0.25"/>
    <row r="70" ht="9.75" customHeight="1" x14ac:dyDescent="0.25"/>
    <row r="71" ht="9.75" customHeight="1" x14ac:dyDescent="0.25"/>
    <row r="72" ht="9.75" customHeight="1" x14ac:dyDescent="0.25"/>
    <row r="73" ht="9.75" customHeight="1" x14ac:dyDescent="0.25"/>
    <row r="74" ht="9.75" customHeight="1" x14ac:dyDescent="0.25"/>
    <row r="75" ht="9.75" customHeight="1" x14ac:dyDescent="0.25"/>
    <row r="76" ht="9.75" customHeight="1" x14ac:dyDescent="0.25"/>
  </sheetData>
  <phoneticPr fontId="9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zoomScaleNormal="100" workbookViewId="0"/>
  </sheetViews>
  <sheetFormatPr defaultRowHeight="15" x14ac:dyDescent="0.25"/>
  <cols>
    <col min="1" max="1" width="36.28515625" customWidth="1"/>
    <col min="2" max="8" width="7" customWidth="1"/>
    <col min="9" max="10" width="7.140625" bestFit="1" customWidth="1"/>
  </cols>
  <sheetData>
    <row r="1" spans="1:10" ht="12" customHeight="1" x14ac:dyDescent="0.25"/>
    <row r="2" spans="1:10" ht="12" customHeight="1" x14ac:dyDescent="0.25"/>
    <row r="3" spans="1:10" ht="12" customHeight="1" x14ac:dyDescent="0.25"/>
    <row r="4" spans="1:10" ht="12" customHeight="1" x14ac:dyDescent="0.25">
      <c r="A4" s="1" t="s">
        <v>38</v>
      </c>
      <c r="B4" s="2"/>
      <c r="C4" s="2"/>
    </row>
    <row r="5" spans="1:10" ht="12" customHeight="1" x14ac:dyDescent="0.25">
      <c r="A5" s="11" t="s">
        <v>17</v>
      </c>
      <c r="B5" s="2"/>
      <c r="C5" s="2"/>
    </row>
    <row r="6" spans="1:10" ht="6" customHeight="1" x14ac:dyDescent="0.25">
      <c r="A6" s="3"/>
      <c r="B6" s="4"/>
      <c r="C6" s="4"/>
    </row>
    <row r="7" spans="1:10" ht="12" customHeight="1" x14ac:dyDescent="0.25">
      <c r="A7" s="10"/>
      <c r="B7" s="16" t="s">
        <v>16</v>
      </c>
      <c r="C7" s="16" t="s">
        <v>3</v>
      </c>
      <c r="D7" s="17" t="s">
        <v>4</v>
      </c>
      <c r="E7" s="16" t="s">
        <v>5</v>
      </c>
      <c r="F7" s="17" t="s">
        <v>6</v>
      </c>
      <c r="G7" s="16" t="s">
        <v>7</v>
      </c>
      <c r="H7" s="17" t="s">
        <v>8</v>
      </c>
      <c r="I7" s="16" t="s">
        <v>9</v>
      </c>
      <c r="J7" s="17" t="s">
        <v>10</v>
      </c>
    </row>
    <row r="8" spans="1:10" ht="6" customHeight="1" x14ac:dyDescent="0.25">
      <c r="A8" s="3"/>
      <c r="B8" s="4"/>
      <c r="C8" s="4"/>
    </row>
    <row r="9" spans="1:10" ht="11.25" customHeight="1" x14ac:dyDescent="0.25">
      <c r="A9" s="5" t="s">
        <v>19</v>
      </c>
      <c r="B9" s="13">
        <v>443</v>
      </c>
      <c r="C9" s="13">
        <v>404</v>
      </c>
      <c r="D9" s="13">
        <v>532</v>
      </c>
      <c r="E9" s="13">
        <v>576</v>
      </c>
      <c r="F9" s="13">
        <v>626</v>
      </c>
      <c r="G9" s="13">
        <v>829</v>
      </c>
      <c r="H9" s="13">
        <v>832</v>
      </c>
      <c r="I9" s="13">
        <v>784</v>
      </c>
      <c r="J9" s="13">
        <v>667</v>
      </c>
    </row>
    <row r="10" spans="1:10" ht="11.25" customHeight="1" x14ac:dyDescent="0.25">
      <c r="A10" s="5" t="s">
        <v>20</v>
      </c>
      <c r="B10" s="13">
        <v>3129</v>
      </c>
      <c r="C10" s="13">
        <v>3008</v>
      </c>
      <c r="D10" s="13">
        <v>3105</v>
      </c>
      <c r="E10" s="13">
        <v>3040</v>
      </c>
      <c r="F10" s="13">
        <v>2955</v>
      </c>
      <c r="G10" s="13">
        <v>2938</v>
      </c>
      <c r="H10" s="13">
        <v>2971</v>
      </c>
      <c r="I10" s="13">
        <v>3048</v>
      </c>
      <c r="J10" s="13">
        <v>2792</v>
      </c>
    </row>
    <row r="11" spans="1:10" ht="3.75" customHeight="1" x14ac:dyDescent="0.25">
      <c r="A11" s="5"/>
      <c r="B11" s="13"/>
      <c r="C11" s="13"/>
      <c r="D11" s="13"/>
      <c r="E11" s="13"/>
      <c r="F11" s="13"/>
      <c r="G11" s="13"/>
      <c r="H11" s="13"/>
      <c r="I11" s="13"/>
      <c r="J11" s="13"/>
    </row>
    <row r="12" spans="1:10" ht="9.75" customHeight="1" x14ac:dyDescent="0.25">
      <c r="A12" s="18" t="s">
        <v>11</v>
      </c>
      <c r="B12" s="14">
        <f>B9/B10*100</f>
        <v>14.157877916267179</v>
      </c>
      <c r="C12" s="14">
        <f t="shared" ref="C12:J12" si="0">C9/C10*100</f>
        <v>13.430851063829788</v>
      </c>
      <c r="D12" s="14">
        <f t="shared" si="0"/>
        <v>17.133655394524961</v>
      </c>
      <c r="E12" s="14">
        <f t="shared" si="0"/>
        <v>18.947368421052634</v>
      </c>
      <c r="F12" s="14">
        <f t="shared" si="0"/>
        <v>21.184433164128595</v>
      </c>
      <c r="G12" s="14">
        <f t="shared" si="0"/>
        <v>28.21647379169503</v>
      </c>
      <c r="H12" s="14">
        <f t="shared" si="0"/>
        <v>28.004039044092899</v>
      </c>
      <c r="I12" s="14">
        <f t="shared" si="0"/>
        <v>25.72178477690289</v>
      </c>
      <c r="J12" s="14">
        <f t="shared" si="0"/>
        <v>23.889684813753583</v>
      </c>
    </row>
    <row r="13" spans="1:10" s="7" customFormat="1" ht="6" customHeight="1" x14ac:dyDescent="0.25">
      <c r="A13" s="6"/>
      <c r="B13" s="15"/>
      <c r="C13" s="15"/>
      <c r="D13" s="15"/>
      <c r="E13" s="15"/>
      <c r="F13" s="15"/>
      <c r="G13" s="15"/>
      <c r="H13" s="15"/>
      <c r="I13" s="15"/>
      <c r="J13" s="15"/>
    </row>
    <row r="14" spans="1:10" ht="6" customHeight="1" x14ac:dyDescent="0.25"/>
    <row r="15" spans="1:10" ht="9.75" customHeight="1" x14ac:dyDescent="0.25">
      <c r="A15" s="19" t="s">
        <v>18</v>
      </c>
    </row>
    <row r="16" spans="1:10" ht="9.75" customHeight="1" x14ac:dyDescent="0.25">
      <c r="A16" s="19"/>
    </row>
    <row r="17" spans="1:6" s="9" customFormat="1" ht="9.75" customHeight="1" x14ac:dyDescent="0.25">
      <c r="A17" s="12" t="s">
        <v>12</v>
      </c>
      <c r="B17" s="3"/>
      <c r="C17" s="3"/>
      <c r="D17" s="3"/>
      <c r="E17" s="3"/>
      <c r="F17" s="3"/>
    </row>
    <row r="18" spans="1:6" ht="9.75" customHeight="1" x14ac:dyDescent="0.25">
      <c r="A18" s="8"/>
    </row>
    <row r="19" spans="1:6" ht="9.75" customHeight="1" x14ac:dyDescent="0.25"/>
    <row r="20" spans="1:6" ht="9.75" customHeight="1" x14ac:dyDescent="0.25">
      <c r="A20" s="8"/>
    </row>
  </sheetData>
  <phoneticPr fontId="9" type="noConversion"/>
  <pageMargins left="0.70866141732283472" right="0.70866141732283472" top="0.74803149606299213" bottom="0.74803149606299213" header="0.31496062992125984" footer="0.31496062992125984"/>
  <pageSetup paperSize="9" scale="9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zoomScaleNormal="100" workbookViewId="0">
      <selection activeCell="H32" sqref="H32"/>
    </sheetView>
  </sheetViews>
  <sheetFormatPr defaultRowHeight="15" x14ac:dyDescent="0.25"/>
  <cols>
    <col min="1" max="1" width="14.42578125" customWidth="1"/>
    <col min="2" max="11" width="6.85546875" customWidth="1"/>
  </cols>
  <sheetData>
    <row r="1" spans="1:8" ht="12" customHeight="1" x14ac:dyDescent="0.25"/>
    <row r="2" spans="1:8" ht="12" customHeight="1" x14ac:dyDescent="0.25"/>
    <row r="3" spans="1:8" ht="12" customHeight="1" x14ac:dyDescent="0.25"/>
    <row r="4" spans="1:8" ht="12" customHeight="1" x14ac:dyDescent="0.25">
      <c r="A4" s="1" t="s">
        <v>31</v>
      </c>
      <c r="B4" s="2"/>
      <c r="C4" s="2"/>
    </row>
    <row r="5" spans="1:8" s="22" customFormat="1" ht="12" customHeight="1" x14ac:dyDescent="0.25">
      <c r="A5" s="20" t="s">
        <v>32</v>
      </c>
      <c r="B5" s="21"/>
      <c r="C5" s="21"/>
    </row>
    <row r="6" spans="1:8" ht="6" customHeight="1" x14ac:dyDescent="0.25">
      <c r="A6" s="3"/>
      <c r="B6" s="4"/>
      <c r="C6" s="4"/>
    </row>
    <row r="7" spans="1:8" ht="12" customHeight="1" x14ac:dyDescent="0.25">
      <c r="A7" s="10"/>
      <c r="B7" s="17">
        <v>2005</v>
      </c>
      <c r="C7" s="16">
        <v>2006</v>
      </c>
      <c r="D7" s="17">
        <v>2007</v>
      </c>
      <c r="E7" s="16">
        <v>2008</v>
      </c>
      <c r="F7" s="17">
        <v>2009</v>
      </c>
      <c r="G7" s="16">
        <v>2010</v>
      </c>
      <c r="H7" s="17">
        <v>2011</v>
      </c>
    </row>
    <row r="8" spans="1:8" ht="6" customHeight="1" x14ac:dyDescent="0.25">
      <c r="A8" s="3"/>
    </row>
    <row r="9" spans="1:8" s="23" customFormat="1" ht="9.75" customHeight="1" x14ac:dyDescent="0.15">
      <c r="A9" s="5" t="s">
        <v>27</v>
      </c>
      <c r="B9" s="13">
        <v>8643600</v>
      </c>
      <c r="C9" s="13">
        <v>4903000</v>
      </c>
      <c r="D9" s="13">
        <v>7569000</v>
      </c>
      <c r="E9" s="13">
        <v>8261000</v>
      </c>
      <c r="F9" s="13">
        <v>8740000</v>
      </c>
      <c r="G9" s="13">
        <v>9503000</v>
      </c>
      <c r="H9" s="13">
        <v>7708000</v>
      </c>
    </row>
    <row r="10" spans="1:8" s="23" customFormat="1" ht="9.75" customHeight="1" x14ac:dyDescent="0.15">
      <c r="A10" s="5" t="s">
        <v>28</v>
      </c>
      <c r="B10" s="13">
        <v>160391</v>
      </c>
      <c r="C10" s="13">
        <v>159312</v>
      </c>
      <c r="D10" s="13">
        <v>158041</v>
      </c>
      <c r="E10" s="13">
        <v>157297</v>
      </c>
      <c r="F10" s="13">
        <v>156951</v>
      </c>
      <c r="G10" s="13">
        <v>156488</v>
      </c>
      <c r="H10" s="13">
        <v>149343</v>
      </c>
    </row>
    <row r="11" spans="1:8" s="23" customFormat="1" ht="9.75" customHeight="1" x14ac:dyDescent="0.15">
      <c r="A11" s="18" t="s">
        <v>15</v>
      </c>
      <c r="B11" s="5">
        <f>B9/B10</f>
        <v>53.890804346877317</v>
      </c>
      <c r="C11" s="5">
        <f t="shared" ref="C11:H11" si="0">C9/C10</f>
        <v>30.776087174851863</v>
      </c>
      <c r="D11" s="5">
        <f t="shared" si="0"/>
        <v>47.892635455356519</v>
      </c>
      <c r="E11" s="5">
        <f t="shared" si="0"/>
        <v>52.518484141464874</v>
      </c>
      <c r="F11" s="5">
        <f t="shared" si="0"/>
        <v>55.686169568846324</v>
      </c>
      <c r="G11" s="5">
        <f t="shared" si="0"/>
        <v>60.726701088901386</v>
      </c>
      <c r="H11" s="5">
        <f t="shared" si="0"/>
        <v>51.612730425932249</v>
      </c>
    </row>
    <row r="12" spans="1:8" s="7" customFormat="1" ht="6" customHeight="1" x14ac:dyDescent="0.25">
      <c r="A12" s="6"/>
      <c r="B12" s="6"/>
      <c r="C12" s="6"/>
      <c r="D12" s="6"/>
      <c r="E12" s="6"/>
      <c r="F12" s="6"/>
      <c r="G12" s="6"/>
      <c r="H12" s="6"/>
    </row>
    <row r="13" spans="1:8" ht="6" customHeight="1" x14ac:dyDescent="0.25"/>
    <row r="14" spans="1:8" s="9" customFormat="1" ht="9.75" customHeight="1" x14ac:dyDescent="0.25">
      <c r="A14" s="12" t="s">
        <v>30</v>
      </c>
      <c r="B14" s="3"/>
      <c r="C14" s="3"/>
      <c r="D14" s="3"/>
      <c r="E14" s="3"/>
      <c r="F14" s="3"/>
    </row>
    <row r="15" spans="1:8" s="9" customFormat="1" ht="9.75" customHeight="1" x14ac:dyDescent="0.25">
      <c r="A15" s="12"/>
      <c r="B15" s="3"/>
      <c r="C15" s="3"/>
      <c r="D15" s="3"/>
      <c r="E15" s="3"/>
      <c r="F15" s="3"/>
    </row>
    <row r="16" spans="1:8" ht="9.75" customHeight="1" x14ac:dyDescent="0.25">
      <c r="A16" s="12" t="s">
        <v>49</v>
      </c>
    </row>
    <row r="17" spans="1:4" ht="9.75" customHeight="1" x14ac:dyDescent="0.25"/>
    <row r="24" spans="1:4" x14ac:dyDescent="0.25">
      <c r="A24" s="34"/>
      <c r="D24" s="34"/>
    </row>
    <row r="25" spans="1:4" x14ac:dyDescent="0.25">
      <c r="A25" s="34"/>
    </row>
    <row r="26" spans="1:4" x14ac:dyDescent="0.25">
      <c r="A26" s="34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K16"/>
  <sheetViews>
    <sheetView workbookViewId="0">
      <selection activeCell="A22" sqref="A22:XFD33"/>
    </sheetView>
  </sheetViews>
  <sheetFormatPr defaultRowHeight="15" x14ac:dyDescent="0.25"/>
  <cols>
    <col min="1" max="1" width="15.85546875" customWidth="1"/>
  </cols>
  <sheetData>
    <row r="4" spans="1:11" x14ac:dyDescent="0.25">
      <c r="A4" s="1" t="s">
        <v>45</v>
      </c>
      <c r="B4" s="2"/>
      <c r="C4" s="2"/>
    </row>
    <row r="5" spans="1:11" x14ac:dyDescent="0.25">
      <c r="A5" s="20" t="s">
        <v>32</v>
      </c>
      <c r="B5" s="21"/>
      <c r="C5" s="21"/>
      <c r="D5" s="22"/>
      <c r="E5" s="22"/>
      <c r="F5" s="22"/>
      <c r="G5" s="22"/>
      <c r="H5" s="22"/>
      <c r="I5" s="22"/>
      <c r="J5" s="22"/>
      <c r="K5" s="22"/>
    </row>
    <row r="6" spans="1:11" x14ac:dyDescent="0.25">
      <c r="A6" s="3"/>
      <c r="B6" s="4"/>
      <c r="C6" s="4"/>
    </row>
    <row r="7" spans="1:11" x14ac:dyDescent="0.25">
      <c r="A7" s="10"/>
      <c r="B7" s="17">
        <v>2004</v>
      </c>
      <c r="C7" s="16">
        <v>2005</v>
      </c>
      <c r="D7" s="17">
        <v>2006</v>
      </c>
      <c r="E7" s="16">
        <v>2007</v>
      </c>
      <c r="F7" s="17">
        <v>2008</v>
      </c>
      <c r="G7" s="16">
        <v>2009</v>
      </c>
      <c r="H7" s="17">
        <v>2010</v>
      </c>
      <c r="I7" s="29">
        <v>2011</v>
      </c>
    </row>
    <row r="8" spans="1:11" x14ac:dyDescent="0.25">
      <c r="A8" s="3"/>
    </row>
    <row r="9" spans="1:11" x14ac:dyDescent="0.25">
      <c r="A9" s="5" t="s">
        <v>27</v>
      </c>
      <c r="B9" s="13">
        <v>4191033</v>
      </c>
      <c r="C9" s="13">
        <v>4484743</v>
      </c>
      <c r="D9" s="13">
        <v>4812309</v>
      </c>
      <c r="E9" s="13">
        <v>4280809</v>
      </c>
      <c r="F9" s="13">
        <v>4374027</v>
      </c>
      <c r="G9" s="13">
        <v>5487809</v>
      </c>
      <c r="H9" s="13">
        <v>5717285</v>
      </c>
      <c r="I9" s="30">
        <v>5202342</v>
      </c>
      <c r="J9" s="23"/>
      <c r="K9" s="23"/>
    </row>
    <row r="10" spans="1:11" x14ac:dyDescent="0.25">
      <c r="A10" s="5" t="s">
        <v>39</v>
      </c>
      <c r="B10" s="13">
        <v>20336</v>
      </c>
      <c r="C10" s="13">
        <v>20251</v>
      </c>
      <c r="D10" s="13">
        <v>19881</v>
      </c>
      <c r="E10" s="13">
        <v>19517</v>
      </c>
      <c r="F10" s="13">
        <v>19311</v>
      </c>
      <c r="G10" s="13">
        <v>18016</v>
      </c>
      <c r="H10" s="13">
        <v>19119</v>
      </c>
      <c r="I10" s="30">
        <v>18126</v>
      </c>
      <c r="J10" s="23"/>
      <c r="K10" s="23"/>
    </row>
    <row r="11" spans="1:11" x14ac:dyDescent="0.25">
      <c r="A11" s="18" t="s">
        <v>15</v>
      </c>
      <c r="B11" s="5">
        <v>206.08934893784422</v>
      </c>
      <c r="C11" s="5">
        <v>221.45785393313909</v>
      </c>
      <c r="D11" s="5">
        <v>242.05568130375735</v>
      </c>
      <c r="E11" s="5">
        <v>219.33744940308449</v>
      </c>
      <c r="F11" s="5">
        <v>226.50442752835173</v>
      </c>
      <c r="G11" s="5">
        <v>304.60751554174067</v>
      </c>
      <c r="H11" s="5">
        <v>299.03682200951931</v>
      </c>
      <c r="I11" s="24">
        <v>287.00993048659382</v>
      </c>
      <c r="J11" s="23"/>
      <c r="K11" s="23"/>
    </row>
    <row r="12" spans="1:11" x14ac:dyDescent="0.25">
      <c r="A12" s="6"/>
      <c r="B12" s="6"/>
      <c r="C12" s="6"/>
      <c r="D12" s="6"/>
      <c r="E12" s="6"/>
      <c r="F12" s="6"/>
      <c r="G12" s="6"/>
      <c r="H12" s="6"/>
      <c r="I12" s="6"/>
      <c r="J12" s="7"/>
      <c r="K12" s="7"/>
    </row>
    <row r="14" spans="1:11" x14ac:dyDescent="0.25">
      <c r="A14" s="12" t="s">
        <v>44</v>
      </c>
      <c r="B14" s="3"/>
      <c r="C14" s="3"/>
      <c r="D14" s="3"/>
      <c r="E14" s="3"/>
      <c r="F14" s="3"/>
      <c r="G14" s="9"/>
      <c r="H14" s="9"/>
      <c r="I14" s="9"/>
      <c r="J14" s="9"/>
      <c r="K14" s="9"/>
    </row>
    <row r="15" spans="1:11" x14ac:dyDescent="0.25">
      <c r="A15" s="12"/>
      <c r="B15" s="3"/>
      <c r="C15" s="3"/>
      <c r="D15" s="3"/>
      <c r="E15" s="3"/>
      <c r="F15" s="3"/>
      <c r="G15" s="9"/>
      <c r="H15" s="9"/>
      <c r="I15" s="9"/>
      <c r="J15" s="9"/>
      <c r="K15" s="9"/>
    </row>
    <row r="16" spans="1:11" x14ac:dyDescent="0.25">
      <c r="A16" s="12" t="s">
        <v>29</v>
      </c>
    </row>
  </sheetData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J22"/>
  <sheetViews>
    <sheetView workbookViewId="0">
      <selection activeCell="C4" sqref="C4"/>
    </sheetView>
  </sheetViews>
  <sheetFormatPr defaultRowHeight="15" x14ac:dyDescent="0.25"/>
  <cols>
    <col min="1" max="1" width="19.28515625" customWidth="1"/>
  </cols>
  <sheetData>
    <row r="4" spans="1:10" x14ac:dyDescent="0.25">
      <c r="A4" s="1" t="s">
        <v>43</v>
      </c>
      <c r="B4" s="2"/>
      <c r="C4" s="2"/>
    </row>
    <row r="5" spans="1:10" x14ac:dyDescent="0.25">
      <c r="A5" s="20" t="s">
        <v>32</v>
      </c>
      <c r="B5" s="21"/>
      <c r="C5" s="21"/>
      <c r="D5" s="22"/>
      <c r="E5" s="22"/>
      <c r="F5" s="22"/>
      <c r="G5" s="22"/>
      <c r="H5" s="22"/>
      <c r="I5" s="22"/>
      <c r="J5" s="22"/>
    </row>
    <row r="6" spans="1:10" x14ac:dyDescent="0.25">
      <c r="A6" s="3"/>
      <c r="B6" s="4"/>
      <c r="C6" s="4"/>
    </row>
    <row r="7" spans="1:10" x14ac:dyDescent="0.25">
      <c r="A7" s="10"/>
      <c r="B7" s="17">
        <v>2004</v>
      </c>
      <c r="C7" s="16">
        <v>2005</v>
      </c>
      <c r="D7" s="17">
        <v>2006</v>
      </c>
      <c r="E7" s="16">
        <v>2007</v>
      </c>
      <c r="F7" s="17">
        <v>2008</v>
      </c>
      <c r="G7" s="16">
        <v>2009</v>
      </c>
      <c r="H7" s="17">
        <v>2010</v>
      </c>
      <c r="I7" s="29">
        <v>2011</v>
      </c>
    </row>
    <row r="8" spans="1:10" x14ac:dyDescent="0.25">
      <c r="A8" s="3"/>
    </row>
    <row r="9" spans="1:10" x14ac:dyDescent="0.25">
      <c r="A9" s="5" t="s">
        <v>27</v>
      </c>
      <c r="B9" s="13">
        <v>2015478</v>
      </c>
      <c r="C9" s="13">
        <v>2082034</v>
      </c>
      <c r="D9" s="13">
        <v>2167412</v>
      </c>
      <c r="E9" s="13">
        <v>2123698</v>
      </c>
      <c r="F9" s="13">
        <v>1971547</v>
      </c>
      <c r="G9" s="13">
        <v>2082262</v>
      </c>
      <c r="H9" s="13">
        <v>2258085</v>
      </c>
      <c r="I9" s="30">
        <v>2256698</v>
      </c>
      <c r="J9" s="23"/>
    </row>
    <row r="10" spans="1:10" x14ac:dyDescent="0.25">
      <c r="A10" s="5" t="s">
        <v>40</v>
      </c>
      <c r="B10" s="13">
        <v>14935</v>
      </c>
      <c r="C10" s="13">
        <v>15610</v>
      </c>
      <c r="D10" s="13">
        <v>16151</v>
      </c>
      <c r="E10" s="13">
        <v>16499</v>
      </c>
      <c r="F10" s="13">
        <v>17067</v>
      </c>
      <c r="G10" s="13">
        <v>17605</v>
      </c>
      <c r="H10" s="13">
        <v>18136</v>
      </c>
      <c r="I10" s="30">
        <v>18314</v>
      </c>
      <c r="J10" s="23"/>
    </row>
    <row r="11" spans="1:10" x14ac:dyDescent="0.25">
      <c r="A11" s="18" t="s">
        <v>15</v>
      </c>
      <c r="B11" s="5">
        <v>134.94998326079678</v>
      </c>
      <c r="C11" s="5">
        <v>133.37821909032672</v>
      </c>
      <c r="D11" s="5">
        <v>134.1967680019813</v>
      </c>
      <c r="E11" s="5">
        <v>128.71677071337658</v>
      </c>
      <c r="F11" s="5">
        <v>115.51807581883166</v>
      </c>
      <c r="G11" s="5">
        <v>118.27673956262426</v>
      </c>
      <c r="H11" s="5">
        <v>124.50843625937362</v>
      </c>
      <c r="I11" s="24">
        <v>123.22256197444578</v>
      </c>
      <c r="J11" s="23"/>
    </row>
    <row r="12" spans="1:10" x14ac:dyDescent="0.25">
      <c r="A12" s="6"/>
      <c r="B12" s="6"/>
      <c r="C12" s="6"/>
      <c r="D12" s="6"/>
      <c r="E12" s="6"/>
      <c r="F12" s="6"/>
      <c r="G12" s="6"/>
      <c r="H12" s="6"/>
      <c r="I12" s="6"/>
      <c r="J12" s="7"/>
    </row>
    <row r="14" spans="1:10" x14ac:dyDescent="0.25">
      <c r="A14" s="12" t="s">
        <v>42</v>
      </c>
      <c r="B14" s="3"/>
      <c r="C14" s="3"/>
      <c r="D14" s="3"/>
      <c r="E14" s="3"/>
      <c r="F14" s="3"/>
      <c r="G14" s="9"/>
      <c r="H14" s="9"/>
      <c r="I14" s="9"/>
      <c r="J14" s="9"/>
    </row>
    <row r="15" spans="1:10" x14ac:dyDescent="0.25">
      <c r="A15" s="12"/>
      <c r="B15" s="3"/>
      <c r="C15" s="3"/>
      <c r="D15" s="3"/>
      <c r="E15" s="3"/>
      <c r="F15" s="3"/>
      <c r="G15" s="9"/>
      <c r="H15" s="9"/>
      <c r="I15" s="9"/>
      <c r="J15" s="9"/>
    </row>
    <row r="16" spans="1:10" x14ac:dyDescent="0.25">
      <c r="A16" s="12" t="s">
        <v>29</v>
      </c>
    </row>
    <row r="22" spans="3:7" x14ac:dyDescent="0.25">
      <c r="C22" s="33"/>
      <c r="D22" s="33"/>
      <c r="E22" s="33"/>
      <c r="F22" s="33"/>
      <c r="G22" s="33"/>
    </row>
  </sheetData>
  <mergeCells count="1">
    <mergeCell ref="C22:G2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I15"/>
  <sheetViews>
    <sheetView topLeftCell="A4" workbookViewId="0">
      <selection activeCell="C19" sqref="C19"/>
    </sheetView>
  </sheetViews>
  <sheetFormatPr defaultRowHeight="15" x14ac:dyDescent="0.25"/>
  <cols>
    <col min="1" max="1" width="18.85546875" customWidth="1"/>
  </cols>
  <sheetData>
    <row r="4" spans="1:9" x14ac:dyDescent="0.25">
      <c r="A4" s="1" t="s">
        <v>41</v>
      </c>
      <c r="B4" s="2"/>
      <c r="C4" s="2"/>
    </row>
    <row r="5" spans="1:9" x14ac:dyDescent="0.25">
      <c r="A5" s="20" t="s">
        <v>32</v>
      </c>
      <c r="B5" s="21"/>
      <c r="C5" s="21"/>
      <c r="D5" s="22"/>
      <c r="E5" s="22"/>
      <c r="F5" s="22"/>
      <c r="G5" s="22"/>
      <c r="H5" s="22"/>
      <c r="I5" s="22"/>
    </row>
    <row r="6" spans="1:9" x14ac:dyDescent="0.25">
      <c r="A6" s="3"/>
      <c r="B6" s="4"/>
      <c r="C6" s="4"/>
    </row>
    <row r="7" spans="1:9" x14ac:dyDescent="0.25">
      <c r="A7" s="10"/>
      <c r="B7" s="17">
        <v>2004</v>
      </c>
      <c r="C7" s="16">
        <v>2005</v>
      </c>
      <c r="D7" s="17">
        <v>2006</v>
      </c>
      <c r="E7" s="16">
        <v>2007</v>
      </c>
      <c r="F7" s="17">
        <v>2008</v>
      </c>
      <c r="G7" s="16">
        <v>2009</v>
      </c>
      <c r="H7" s="17">
        <v>2010</v>
      </c>
      <c r="I7" s="29">
        <v>2011</v>
      </c>
    </row>
    <row r="8" spans="1:9" x14ac:dyDescent="0.25">
      <c r="A8" s="3"/>
    </row>
    <row r="9" spans="1:9" x14ac:dyDescent="0.25">
      <c r="A9" s="5" t="s">
        <v>46</v>
      </c>
      <c r="B9" s="31">
        <v>87.190078345152202</v>
      </c>
      <c r="C9" s="31">
        <v>108.11640304007082</v>
      </c>
      <c r="D9" s="31">
        <v>135.52692829165412</v>
      </c>
      <c r="E9" s="31">
        <v>143.83498585810011</v>
      </c>
      <c r="F9" s="31">
        <v>155.70103689199414</v>
      </c>
      <c r="G9" s="31">
        <v>197.12789341896516</v>
      </c>
      <c r="H9" s="31">
        <v>204.18452533101581</v>
      </c>
      <c r="I9" s="32">
        <v>186.0210589046691</v>
      </c>
    </row>
    <row r="10" spans="1:9" x14ac:dyDescent="0.25">
      <c r="A10" s="5" t="s">
        <v>47</v>
      </c>
      <c r="B10" s="31">
        <v>21.713801752701823</v>
      </c>
      <c r="C10" s="31">
        <v>41.93824466460088</v>
      </c>
      <c r="D10" s="31">
        <v>60.033619564125743</v>
      </c>
      <c r="E10" s="31">
        <v>76.223018077587454</v>
      </c>
      <c r="F10" s="31">
        <v>84.740484561053293</v>
      </c>
      <c r="G10" s="31">
        <v>113.30789227211041</v>
      </c>
      <c r="H10" s="31">
        <v>125.65844665405655</v>
      </c>
      <c r="I10" s="32">
        <v>102.28743898274442</v>
      </c>
    </row>
    <row r="11" spans="1:9" x14ac:dyDescent="0.25">
      <c r="A11" s="6"/>
      <c r="B11" s="6"/>
      <c r="C11" s="6"/>
      <c r="D11" s="6"/>
      <c r="E11" s="6"/>
      <c r="F11" s="6"/>
      <c r="G11" s="6"/>
      <c r="H11" s="6"/>
      <c r="I11" s="6"/>
    </row>
    <row r="13" spans="1:9" x14ac:dyDescent="0.25">
      <c r="A13" s="12" t="s">
        <v>48</v>
      </c>
      <c r="B13" s="3"/>
      <c r="C13" s="3"/>
      <c r="D13" s="3"/>
      <c r="E13" s="3"/>
      <c r="F13" s="3"/>
      <c r="G13" s="9"/>
      <c r="H13" s="9"/>
      <c r="I13" s="9"/>
    </row>
    <row r="14" spans="1:9" x14ac:dyDescent="0.25">
      <c r="A14" s="12"/>
      <c r="B14" s="3"/>
      <c r="C14" s="3"/>
      <c r="D14" s="3"/>
      <c r="E14" s="3"/>
      <c r="F14" s="3"/>
      <c r="G14" s="9"/>
      <c r="H14" s="9"/>
      <c r="I14" s="9"/>
    </row>
    <row r="15" spans="1:9" x14ac:dyDescent="0.25">
      <c r="A15" s="12" t="s">
        <v>29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zoomScale="115" zoomScaleNormal="115" workbookViewId="0">
      <selection activeCell="A5" sqref="A5"/>
    </sheetView>
  </sheetViews>
  <sheetFormatPr defaultRowHeight="15" x14ac:dyDescent="0.25"/>
  <cols>
    <col min="1" max="1" width="36.28515625" customWidth="1"/>
    <col min="2" max="46" width="9.28515625" customWidth="1"/>
  </cols>
  <sheetData>
    <row r="1" spans="1:9" ht="12" customHeight="1" x14ac:dyDescent="0.25"/>
    <row r="2" spans="1:9" ht="12" customHeight="1" x14ac:dyDescent="0.25"/>
    <row r="3" spans="1:9" ht="12" customHeight="1" x14ac:dyDescent="0.25"/>
    <row r="4" spans="1:9" ht="12" customHeight="1" x14ac:dyDescent="0.25">
      <c r="A4" s="1" t="s">
        <v>37</v>
      </c>
      <c r="B4" s="2"/>
      <c r="C4" s="2"/>
    </row>
    <row r="5" spans="1:9" ht="12" customHeight="1" x14ac:dyDescent="0.25">
      <c r="A5" s="11"/>
      <c r="B5" s="2"/>
      <c r="C5" s="2"/>
    </row>
    <row r="6" spans="1:9" ht="6" customHeight="1" x14ac:dyDescent="0.25">
      <c r="A6" s="3"/>
      <c r="B6" s="4"/>
      <c r="C6" s="4"/>
    </row>
    <row r="7" spans="1:9" ht="12" customHeight="1" x14ac:dyDescent="0.25">
      <c r="A7" s="10"/>
      <c r="B7" s="16">
        <v>2004</v>
      </c>
      <c r="C7" s="16">
        <v>2005</v>
      </c>
      <c r="D7" s="17">
        <v>2006</v>
      </c>
      <c r="E7" s="16">
        <v>2007</v>
      </c>
      <c r="F7" s="17">
        <v>2008</v>
      </c>
      <c r="G7" s="16">
        <v>2009</v>
      </c>
      <c r="H7" s="17">
        <v>2010</v>
      </c>
      <c r="I7" s="16">
        <v>2011</v>
      </c>
    </row>
    <row r="8" spans="1:9" ht="6" customHeight="1" x14ac:dyDescent="0.25">
      <c r="A8" s="3"/>
      <c r="B8" s="4"/>
      <c r="C8" s="4"/>
    </row>
    <row r="9" spans="1:9" ht="11.25" customHeight="1" x14ac:dyDescent="0.25">
      <c r="A9" s="5" t="s">
        <v>33</v>
      </c>
      <c r="B9" s="13">
        <v>3506019</v>
      </c>
      <c r="C9" s="13">
        <v>6726517</v>
      </c>
      <c r="D9" s="13">
        <v>9564076</v>
      </c>
      <c r="E9" s="13">
        <v>12046362</v>
      </c>
      <c r="F9" s="13">
        <v>13329424</v>
      </c>
      <c r="G9" s="13">
        <v>17783787</v>
      </c>
      <c r="H9" s="13">
        <v>19664039</v>
      </c>
      <c r="I9" s="13">
        <v>15275913</v>
      </c>
    </row>
    <row r="10" spans="1:9" ht="11.25" customHeight="1" x14ac:dyDescent="0.25">
      <c r="A10" s="5" t="s">
        <v>36</v>
      </c>
      <c r="B10" s="13">
        <v>161465</v>
      </c>
      <c r="C10" s="13">
        <v>160391</v>
      </c>
      <c r="D10" s="13">
        <v>159312</v>
      </c>
      <c r="E10" s="13">
        <v>158041</v>
      </c>
      <c r="F10" s="13">
        <v>157297</v>
      </c>
      <c r="G10" s="13">
        <v>156951</v>
      </c>
      <c r="H10" s="13">
        <v>156488</v>
      </c>
      <c r="I10" s="13">
        <v>149343</v>
      </c>
    </row>
    <row r="11" spans="1:9" ht="3.75" customHeight="1" x14ac:dyDescent="0.25">
      <c r="A11" s="5"/>
      <c r="B11" s="13"/>
      <c r="C11" s="13"/>
      <c r="D11" s="13"/>
      <c r="E11" s="13"/>
      <c r="F11" s="13"/>
      <c r="G11" s="13"/>
      <c r="H11" s="13"/>
      <c r="I11" s="13"/>
    </row>
    <row r="12" spans="1:9" ht="9.75" customHeight="1" x14ac:dyDescent="0.25">
      <c r="A12" s="18" t="s">
        <v>34</v>
      </c>
      <c r="B12" s="14">
        <f>B9/B10</f>
        <v>21.713801752701823</v>
      </c>
      <c r="C12" s="14">
        <f t="shared" ref="C12:I12" si="0">C9/C10</f>
        <v>41.93824466460088</v>
      </c>
      <c r="D12" s="14">
        <f t="shared" si="0"/>
        <v>60.033619564125743</v>
      </c>
      <c r="E12" s="14">
        <f t="shared" si="0"/>
        <v>76.223018077587454</v>
      </c>
      <c r="F12" s="14">
        <f t="shared" si="0"/>
        <v>84.740484561053293</v>
      </c>
      <c r="G12" s="14">
        <f t="shared" si="0"/>
        <v>113.30789227211041</v>
      </c>
      <c r="H12" s="14">
        <f t="shared" si="0"/>
        <v>125.65844665405655</v>
      </c>
      <c r="I12" s="14">
        <f t="shared" si="0"/>
        <v>102.28743898274442</v>
      </c>
    </row>
    <row r="13" spans="1:9" s="7" customFormat="1" ht="6" customHeight="1" x14ac:dyDescent="0.25">
      <c r="A13" s="6"/>
      <c r="B13" s="15"/>
      <c r="C13" s="15"/>
      <c r="D13" s="15"/>
      <c r="E13" s="15"/>
      <c r="F13" s="15"/>
      <c r="G13" s="15"/>
      <c r="H13" s="15"/>
      <c r="I13" s="15"/>
    </row>
    <row r="14" spans="1:9" ht="6" customHeight="1" x14ac:dyDescent="0.25"/>
    <row r="15" spans="1:9" ht="9.75" customHeight="1" x14ac:dyDescent="0.25">
      <c r="A15" s="19" t="s">
        <v>35</v>
      </c>
    </row>
    <row r="16" spans="1:9" ht="9.75" customHeight="1" x14ac:dyDescent="0.25">
      <c r="A16" s="19"/>
    </row>
    <row r="17" spans="1:6" s="9" customFormat="1" ht="9.75" customHeight="1" x14ac:dyDescent="0.25">
      <c r="A17" s="12" t="s">
        <v>29</v>
      </c>
      <c r="B17" s="3"/>
      <c r="C17" s="3"/>
      <c r="D17" s="3"/>
      <c r="E17" s="3"/>
      <c r="F17" s="3"/>
    </row>
    <row r="18" spans="1:6" ht="9.75" customHeight="1" x14ac:dyDescent="0.25">
      <c r="A18" s="8"/>
    </row>
    <row r="19" spans="1:6" ht="9.75" customHeight="1" x14ac:dyDescent="0.25"/>
    <row r="20" spans="1:6" ht="9.75" customHeight="1" x14ac:dyDescent="0.25">
      <c r="A20" s="8"/>
    </row>
  </sheetData>
  <pageMargins left="0.70866141732283472" right="0.70866141732283472" top="0.74803149606299213" bottom="0.74803149606299213" header="0.31496062992125984" footer="0.31496062992125984"/>
  <pageSetup paperSize="9" scale="93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33" sqref="C33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9</vt:i4>
      </vt:variant>
      <vt:variant>
        <vt:lpstr>Intervalli denominati</vt:lpstr>
      </vt:variant>
      <vt:variant>
        <vt:i4>7</vt:i4>
      </vt:variant>
    </vt:vector>
  </HeadingPairs>
  <TitlesOfParts>
    <vt:vector size="16" baseType="lpstr">
      <vt:lpstr>CA - speranza di vita</vt:lpstr>
      <vt:lpstr>CA - piste ciclabili</vt:lpstr>
      <vt:lpstr>CA - scuole materne</vt:lpstr>
      <vt:lpstr>CA - spese cultura</vt:lpstr>
      <vt:lpstr>CA - Spesa sociale minori</vt:lpstr>
      <vt:lpstr>CA - Spesa sociale anziani</vt:lpstr>
      <vt:lpstr>CA - Spesa sociale pro capite</vt:lpstr>
      <vt:lpstr>CA - Spesa sociale alla persona</vt:lpstr>
      <vt:lpstr>Foglio6</vt:lpstr>
      <vt:lpstr>'CA - piste ciclabili'!Area_stampa</vt:lpstr>
      <vt:lpstr>'CA - scuole materne'!Area_stampa</vt:lpstr>
      <vt:lpstr>'CA - speranza di vita'!Area_stampa</vt:lpstr>
      <vt:lpstr>'CA - Spesa sociale alla persona'!Area_stampa</vt:lpstr>
      <vt:lpstr>'CA - spese cultura'!Area_stampa</vt:lpstr>
      <vt:lpstr>'CA - scuole materne'!OLE_LINK4</vt:lpstr>
      <vt:lpstr>'CA - Spesa sociale alla persona'!OLE_LINK4</vt:lpstr>
    </vt:vector>
  </TitlesOfParts>
  <Company>Comune di Bologna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Tiziana Alessi</dc:creator>
  <cp:lastModifiedBy>Girau, Lella</cp:lastModifiedBy>
  <cp:lastPrinted>2013-05-27T11:27:17Z</cp:lastPrinted>
  <dcterms:created xsi:type="dcterms:W3CDTF">2013-04-15T10:17:32Z</dcterms:created>
  <dcterms:modified xsi:type="dcterms:W3CDTF">2013-06-03T07:17:27Z</dcterms:modified>
</cp:coreProperties>
</file>