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Questa_cartella_di_lavoro" defaultThemeVersion="124226"/>
  <bookViews>
    <workbookView xWindow="-225" yWindow="1065" windowWidth="25230" windowHeight="9285" tabRatio="762"/>
  </bookViews>
  <sheets>
    <sheet name="Health" sheetId="8" r:id="rId1"/>
    <sheet name="Education and training" sheetId="9" r:id="rId2"/>
    <sheet name="Work and life balance" sheetId="10" r:id="rId3"/>
    <sheet name="Economic well-being" sheetId="11" r:id="rId4"/>
    <sheet name="Social relationships" sheetId="13" r:id="rId5"/>
    <sheet name="Politics and Institutions" sheetId="14" r:id="rId6"/>
    <sheet name="Safety" sheetId="15" r:id="rId7"/>
    <sheet name="Subjective well-being" sheetId="16" r:id="rId8"/>
    <sheet name="Landscape and cultural heritage" sheetId="17" r:id="rId9"/>
    <sheet name="Environment" sheetId="18" r:id="rId10"/>
    <sheet name="Research and innovation" sheetId="19" r:id="rId11"/>
    <sheet name="Quality of services" sheetId="20" r:id="rId12"/>
  </sheets>
  <calcPr calcId="145621"/>
</workbook>
</file>

<file path=xl/calcChain.xml><?xml version="1.0" encoding="utf-8"?>
<calcChain xmlns="http://schemas.openxmlformats.org/spreadsheetml/2006/main">
  <c r="B3" i="20" l="1"/>
  <c r="B4" i="20" s="1"/>
  <c r="B5" i="20" s="1"/>
  <c r="B6" i="20" s="1"/>
  <c r="B7" i="20" s="1"/>
  <c r="B8" i="20" s="1"/>
  <c r="B3" i="19"/>
  <c r="B4" i="19" s="1"/>
  <c r="B5" i="19" s="1"/>
  <c r="B6" i="19" s="1"/>
  <c r="B7" i="19" s="1"/>
  <c r="B8" i="19" s="1"/>
  <c r="B3" i="18"/>
  <c r="B4" i="18" s="1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4" i="17"/>
  <c r="B5" i="17" s="1"/>
  <c r="B6" i="17" s="1"/>
  <c r="B7" i="17" s="1"/>
  <c r="B8" i="17" s="1"/>
  <c r="B9" i="17" s="1"/>
  <c r="B10" i="17" s="1"/>
  <c r="B11" i="17" s="1"/>
  <c r="B12" i="17" s="1"/>
  <c r="B3" i="17"/>
  <c r="B3" i="16"/>
  <c r="B4" i="16" s="1"/>
  <c r="B5" i="16" s="1"/>
  <c r="B3" i="15"/>
  <c r="B4" i="15" s="1"/>
  <c r="B5" i="15" s="1"/>
  <c r="B6" i="15" s="1"/>
  <c r="B7" i="15" s="1"/>
  <c r="B8" i="15" s="1"/>
  <c r="B9" i="15" s="1"/>
  <c r="B10" i="15" s="1"/>
  <c r="B11" i="15" s="1"/>
  <c r="B12" i="15" s="1"/>
  <c r="B3" i="14"/>
  <c r="B4" i="14" s="1"/>
  <c r="B5" i="14" s="1"/>
  <c r="B6" i="14" s="1"/>
  <c r="B7" i="14" s="1"/>
  <c r="B8" i="14" s="1"/>
  <c r="B9" i="14" s="1"/>
  <c r="B10" i="14" s="1"/>
  <c r="B11" i="14" s="1"/>
  <c r="B12" i="14" s="1"/>
  <c r="B13" i="14" s="1"/>
  <c r="B3" i="13"/>
  <c r="B4" i="13" s="1"/>
  <c r="B5" i="13" s="1"/>
  <c r="B6" i="13" s="1"/>
  <c r="B7" i="13" s="1"/>
  <c r="B8" i="13" s="1"/>
  <c r="B9" i="13" s="1"/>
  <c r="B10" i="13" s="1"/>
  <c r="B3" i="11"/>
  <c r="B4" i="11" s="1"/>
  <c r="B5" i="11" s="1"/>
  <c r="B6" i="11" s="1"/>
  <c r="B7" i="11" s="1"/>
  <c r="B8" i="11" s="1"/>
  <c r="B9" i="11" s="1"/>
  <c r="B10" i="11" s="1"/>
  <c r="B11" i="11" s="1"/>
  <c r="B3" i="10"/>
  <c r="B4" i="10" s="1"/>
  <c r="B5" i="10" s="1"/>
  <c r="B6" i="10" s="1"/>
  <c r="B7" i="10" s="1"/>
  <c r="B8" i="10" s="1"/>
  <c r="B9" i="10" s="1"/>
  <c r="B10" i="10" s="1"/>
  <c r="B11" i="10" s="1"/>
  <c r="B12" i="10" s="1"/>
  <c r="B13" i="10" s="1"/>
  <c r="B14" i="10" s="1"/>
  <c r="B15" i="10" s="1"/>
  <c r="B3" i="9"/>
  <c r="B4" i="9" s="1"/>
  <c r="B5" i="9" s="1"/>
  <c r="B6" i="9" s="1"/>
  <c r="B7" i="9" s="1"/>
  <c r="B8" i="9" s="1"/>
  <c r="B9" i="9" s="1"/>
  <c r="B10" i="9" s="1"/>
  <c r="B11" i="9" s="1"/>
  <c r="B12" i="9" s="1"/>
</calcChain>
</file>

<file path=xl/sharedStrings.xml><?xml version="1.0" encoding="utf-8"?>
<sst xmlns="http://schemas.openxmlformats.org/spreadsheetml/2006/main" count="178" uniqueCount="146">
  <si>
    <t>n</t>
  </si>
  <si>
    <t/>
  </si>
  <si>
    <t>N.</t>
  </si>
  <si>
    <t>Life expectancy at birth</t>
  </si>
  <si>
    <t>Healthy life expectancy at birth</t>
  </si>
  <si>
    <t>Infant mortality rate</t>
  </si>
  <si>
    <t>Road accidents mortality rate (15-34 years old)</t>
  </si>
  <si>
    <t>Age-standardised cancer mortality rate</t>
  </si>
  <si>
    <t>Age-standardised mortality rate for dementia and nervous system diseases</t>
  </si>
  <si>
    <t>Life expectancy without activity limitations at 65 years of age</t>
  </si>
  <si>
    <t>Overweight or obesity</t>
  </si>
  <si>
    <t>Smoking</t>
  </si>
  <si>
    <t>Alcohol consumption</t>
  </si>
  <si>
    <t>Sedentariness</t>
  </si>
  <si>
    <t>Participation in early childhood education</t>
  </si>
  <si>
    <t>People with at least upper secondary education level (25-64 years old)</t>
  </si>
  <si>
    <t>People having completed tertiary education (30-34 years old)</t>
  </si>
  <si>
    <t>First-time entry rate to university by cohort of upper secondary graduates</t>
  </si>
  <si>
    <t>Early leavers from education and training</t>
  </si>
  <si>
    <t>People not in education, employment, or training (Neet)</t>
  </si>
  <si>
    <t>Participation in long-life learning</t>
  </si>
  <si>
    <t>Level of literacy</t>
  </si>
  <si>
    <t>Level of numeracy</t>
  </si>
  <si>
    <t>People with high level of IT competencies</t>
  </si>
  <si>
    <t>Syntetic indicator of the level of cultural participation</t>
  </si>
  <si>
    <t>Employment rate (20-64 years old)</t>
  </si>
  <si>
    <t>Non-participation rate</t>
  </si>
  <si>
    <t>Transition rate (12 months time-distance) from non-standard to standard employment</t>
  </si>
  <si>
    <t>Share of employed persons with temporary jobs for at least 5 years</t>
  </si>
  <si>
    <t>Share of employees with below 2/3 of median hourly earnings</t>
  </si>
  <si>
    <t>Share of over-qualified employed persons</t>
  </si>
  <si>
    <t>Incidence rate of fatal occupational injuries or injuries leading to permanent disability</t>
  </si>
  <si>
    <t>Share of employed persons not in regular occupation</t>
  </si>
  <si>
    <t>Ratio of employment rate for women aged 25-49 with at least one child aged 0-5 to the employment rate of women 25-49 years without children, multiplied by 100.</t>
  </si>
  <si>
    <t>Share of population aged 15-64 years that work over 60 hours per week (including paid work and household work)</t>
  </si>
  <si>
    <t>Share of employed persons who feel satisfied with their work</t>
  </si>
  <si>
    <t>Share of employed persons who feel their work unsecure</t>
  </si>
  <si>
    <t>Involuntary part time</t>
  </si>
  <si>
    <t>Per capita adjusted disposable income</t>
  </si>
  <si>
    <t>Disposable income inequality</t>
  </si>
  <si>
    <t>People at risk of poverty</t>
  </si>
  <si>
    <t xml:space="preserve">	Severe material deprivation rate</t>
  </si>
  <si>
    <t xml:space="preserve">	Severe housing deprivation rate</t>
  </si>
  <si>
    <t>Index of economic distress</t>
  </si>
  <si>
    <t>Low work intensity</t>
  </si>
  <si>
    <t>Per capita net wealth</t>
  </si>
  <si>
    <t>People living in financially vulnerable households</t>
  </si>
  <si>
    <t>People living in absolute poverty</t>
  </si>
  <si>
    <t xml:space="preserve">	Very satisfied with family relations</t>
  </si>
  <si>
    <t>Very satisfied with friends relations</t>
  </si>
  <si>
    <t>People to rely on</t>
  </si>
  <si>
    <t>Social participation</t>
  </si>
  <si>
    <t>Civic and political participation</t>
  </si>
  <si>
    <t xml:space="preserve">	Voluntary activity</t>
  </si>
  <si>
    <t>Association funding</t>
  </si>
  <si>
    <t>No-profit organizations</t>
  </si>
  <si>
    <t>Generalized trust</t>
  </si>
  <si>
    <t>Voter turnout</t>
  </si>
  <si>
    <t>Trust in the parliament</t>
  </si>
  <si>
    <t>Trust in judicial system</t>
  </si>
  <si>
    <t>Trust in political parties</t>
  </si>
  <si>
    <t>Trust in other institutions</t>
  </si>
  <si>
    <t>Women and political representation in Parliament</t>
  </si>
  <si>
    <t>Women and political representation at regional level</t>
  </si>
  <si>
    <t>Women in decision-making bodies</t>
  </si>
  <si>
    <t>Women in the boards of companies listed in stock exchange</t>
  </si>
  <si>
    <t>Median age of members of Parliament</t>
  </si>
  <si>
    <t>Length of civil proceedings</t>
  </si>
  <si>
    <t>Prison density</t>
  </si>
  <si>
    <t>Homicide rate</t>
  </si>
  <si>
    <t>Burglary rate</t>
  </si>
  <si>
    <t>Pick-pocketing rate</t>
  </si>
  <si>
    <t>Robbery rate</t>
  </si>
  <si>
    <t>Physical violence rate</t>
  </si>
  <si>
    <t>Sexual violence rate</t>
  </si>
  <si>
    <t>Intimate partnership violence rate</t>
  </si>
  <si>
    <t>Worries of being victim of a sexual violence</t>
  </si>
  <si>
    <t>Fear of crime rate</t>
  </si>
  <si>
    <t>Concrete fear rate</t>
  </si>
  <si>
    <t>Social decay (or incivilities) rate</t>
  </si>
  <si>
    <t xml:space="preserve">	Life satisfaction</t>
  </si>
  <si>
    <t xml:space="preserve">	Leisure time satisfaction</t>
  </si>
  <si>
    <t xml:space="preserve">	Positive judgement f future perspectives</t>
  </si>
  <si>
    <t>Negative judgement of future perspectives</t>
  </si>
  <si>
    <t>Density and importance of musems' heritage</t>
  </si>
  <si>
    <t>Illegal building rate</t>
  </si>
  <si>
    <t>Erosion of farmland from urban sprawl</t>
  </si>
  <si>
    <t>Erosion of farmland from abandonment</t>
  </si>
  <si>
    <t>Pressures of mining and quarrying activities</t>
  </si>
  <si>
    <t>Impact of forest fires</t>
  </si>
  <si>
    <t>Spread of rural tourism facilities</t>
  </si>
  <si>
    <t>Presence of Historic Parks/Gardens and other Urban Parks recognised of significant public interest</t>
  </si>
  <si>
    <t>People that are not satisfied with the quality of landscape of the place where they live</t>
  </si>
  <si>
    <t>Concern about landscape deterioration</t>
  </si>
  <si>
    <t>Emissions of CO2 and other greenhouse gasses</t>
  </si>
  <si>
    <t>Domestic material consumption</t>
  </si>
  <si>
    <t>Water losses in urban supply system</t>
  </si>
  <si>
    <t xml:space="preserve">	Landfill of waste</t>
  </si>
  <si>
    <t>Quality of urban air - PM10</t>
  </si>
  <si>
    <t xml:space="preserve">	Urban green</t>
  </si>
  <si>
    <t>Satisfaction for the enviroment</t>
  </si>
  <si>
    <t>Contaminated sites</t>
  </si>
  <si>
    <t>Sewage treatment</t>
  </si>
  <si>
    <t>Protected natural areas</t>
  </si>
  <si>
    <t>Concern for biodiversity loss</t>
  </si>
  <si>
    <t>Energy from renewable sources</t>
  </si>
  <si>
    <t xml:space="preserve">	Separate collection of municipal waste</t>
  </si>
  <si>
    <t>R&amp;D intensity</t>
  </si>
  <si>
    <t>Patent propensity</t>
  </si>
  <si>
    <t xml:space="preserve">	Impact of knowledge workers on employment</t>
  </si>
  <si>
    <t>Innovation rate of the national productive system</t>
  </si>
  <si>
    <t>Intellectual property products (as part of gross fixed capital formation)</t>
  </si>
  <si>
    <t>Cultural employment (% of total employment)</t>
  </si>
  <si>
    <t>Brain circulation (italians, 25-39 years old)</t>
  </si>
  <si>
    <t xml:space="preserve">	Beds in residential health care facilies</t>
  </si>
  <si>
    <t>Children who benefited of early childhood services</t>
  </si>
  <si>
    <t>Integrated home assistance service</t>
  </si>
  <si>
    <t xml:space="preserve">	Composite index of service accessibility</t>
  </si>
  <si>
    <t>Broadband coverage</t>
  </si>
  <si>
    <t xml:space="preserve">	Irregularities in  water supply</t>
  </si>
  <si>
    <t xml:space="preserve">	Irregularities in electric power distribution</t>
  </si>
  <si>
    <t xml:space="preserve">	Time devoted to mobility</t>
  </si>
  <si>
    <t>Satisfaction with means of transport</t>
  </si>
  <si>
    <t>The definition and the data source of indicators are available in the Metadata file</t>
  </si>
  <si>
    <t>Indicators Health domain</t>
  </si>
  <si>
    <t>Indicators Education and training domain</t>
  </si>
  <si>
    <t>Indicators Work and life balance domain</t>
  </si>
  <si>
    <t>Indicators Economic well-being domain</t>
  </si>
  <si>
    <t>Indicators Social relationships domain</t>
  </si>
  <si>
    <t>Indicators Politics and Institutions domain</t>
  </si>
  <si>
    <t>Indicators Safety domain</t>
  </si>
  <si>
    <t>Indicators Subjective well-being domain</t>
  </si>
  <si>
    <t>Indicators Landscape and cultural heritage domain</t>
  </si>
  <si>
    <t>Indicators Environment domain</t>
  </si>
  <si>
    <t>Indicators Innovation, research and creativity domain</t>
  </si>
  <si>
    <t>Indicators Quality of services domain</t>
  </si>
  <si>
    <t>Mental health index (SF36)</t>
  </si>
  <si>
    <t>Current expenditure of Municipalities for culture</t>
  </si>
  <si>
    <t>Population at risk of landslides</t>
  </si>
  <si>
    <t>Population at risk of flood </t>
  </si>
  <si>
    <t>Share of household work time carried out by women in a couple on the total of the household work time</t>
  </si>
  <si>
    <t>Quality of urban air -_x000D_ nitrogen dioxide_x000D_</t>
  </si>
  <si>
    <t>Soil sealing from artificial land cover</t>
  </si>
  <si>
    <t>Coastal bathing waters</t>
  </si>
  <si>
    <t>Adequate nutrition</t>
  </si>
  <si>
    <t>Seat-Km of public transport networks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</si>
</sst>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\-??_-;_-@_-"/>
    <numFmt numFmtId="165" formatCode="#,##0.0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0" fontId="2" fillId="0" borderId="0"/>
    <xf numFmtId="164" fontId="3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</cellStyleXfs>
  <cellXfs count="31">
    <xf numFmtId="0" fontId="0" fillId="0" borderId="0" xfId="0"/>
    <xf numFmtId="0" fontId="1" fillId="0" borderId="0" xfId="0" applyFont="1" applyFill="1"/>
    <xf numFmtId="0" fontId="0" fillId="0" borderId="0" xfId="0" applyFont="1"/>
    <xf numFmtId="0" fontId="0" fillId="0" borderId="0" xfId="0" applyFont="1" applyAlignment="1">
      <alignment horizontal="center"/>
    </xf>
    <xf numFmtId="165" fontId="5" fillId="0" borderId="0" xfId="1" applyNumberFormat="1" applyFont="1" applyAlignment="1">
      <alignment horizontal="right"/>
    </xf>
    <xf numFmtId="0" fontId="4" fillId="0" borderId="0" xfId="3" applyFont="1" applyBorder="1" applyAlignment="1">
      <alignment horizontal="right" vertical="center" wrapText="1"/>
    </xf>
    <xf numFmtId="0" fontId="1" fillId="0" borderId="0" xfId="0" applyFont="1" applyFill="1" applyBorder="1"/>
    <xf numFmtId="0" fontId="6" fillId="0" borderId="0" xfId="0" applyFont="1"/>
    <xf numFmtId="165" fontId="7" fillId="0" borderId="0" xfId="1" applyNumberFormat="1" applyFont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1" xfId="0" applyBorder="1"/>
    <xf numFmtId="0" fontId="8" fillId="0" borderId="1" xfId="0" applyFont="1" applyBorder="1"/>
    <xf numFmtId="0" fontId="9" fillId="0" borderId="1" xfId="0" applyFont="1" applyFill="1" applyBorder="1"/>
    <xf numFmtId="165" fontId="7" fillId="0" borderId="0" xfId="1" applyNumberFormat="1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165" fontId="5" fillId="0" borderId="1" xfId="1" applyNumberFormat="1" applyFont="1" applyBorder="1" applyAlignment="1">
      <alignment horizontal="right"/>
    </xf>
    <xf numFmtId="0" fontId="5" fillId="0" borderId="0" xfId="0" applyFont="1" applyFill="1"/>
    <xf numFmtId="0" fontId="5" fillId="0" borderId="1" xfId="0" applyFont="1" applyFill="1" applyBorder="1"/>
    <xf numFmtId="0" fontId="10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/>
    <xf numFmtId="0" fontId="10" fillId="0" borderId="1" xfId="0" applyFont="1" applyBorder="1"/>
    <xf numFmtId="0" fontId="10" fillId="0" borderId="0" xfId="0" applyFont="1" applyAlignment="1">
      <alignment horizontal="center"/>
    </xf>
    <xf numFmtId="0" fontId="5" fillId="0" borderId="0" xfId="0" applyFont="1" applyFill="1" applyBorder="1"/>
    <xf numFmtId="0" fontId="5" fillId="0" borderId="2" xfId="0" applyFont="1" applyFill="1" applyBorder="1"/>
    <xf numFmtId="0" fontId="11" fillId="0" borderId="1" xfId="0" applyFont="1" applyBorder="1" applyAlignment="1">
      <alignment horizontal="center"/>
    </xf>
    <xf numFmtId="0" fontId="12" fillId="0" borderId="0" xfId="8"/>
    <xf numFmtId="0" fontId="12" fillId="0" borderId="1" xfId="8" applyBorder="1"/>
    <xf numFmtId="0" fontId="12" fillId="0" borderId="0" xfId="8"/>
    <xf numFmtId="0" fontId="12" fillId="0" borderId="0" xfId="8"/>
    <xf numFmtId="0" fontId="0" fillId="0" borderId="1" xfId="0" applyFill="1" applyBorder="1"/>
  </cellXfs>
  <cellStyles count="9">
    <cellStyle name="iguria" xfId="5"/>
    <cellStyle name="Migliaia 2" xfId="2"/>
    <cellStyle name="Normale" xfId="0" builtinId="0"/>
    <cellStyle name="Normale 12" xfId="6"/>
    <cellStyle name="Normale 2" xfId="1"/>
    <cellStyle name="Normale 2 2" xfId="3"/>
    <cellStyle name="Normale 2 2 2" xfId="7"/>
    <cellStyle name="Normale 3" xfId="4"/>
    <cellStyle name="Normale 4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A1:Q16"/>
  <sheetViews>
    <sheetView tabSelected="1" topLeftCell="B13" zoomScale="90" zoomScaleNormal="90" workbookViewId="0">
      <selection activeCell="C14" sqref="C14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7.5703125" style="2" customWidth="1"/>
    <col min="4" max="13" width="6.28515625" style="1" customWidth="1"/>
    <col min="14" max="16" width="6.7109375" style="2" customWidth="1"/>
    <col min="17" max="16384" width="9.140625" style="2"/>
  </cols>
  <sheetData>
    <row r="1" spans="1:17" x14ac:dyDescent="0.25">
      <c r="A1" s="2" t="s">
        <v>0</v>
      </c>
      <c r="B1" s="14" t="s">
        <v>2</v>
      </c>
      <c r="C1" s="11" t="s">
        <v>124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2">
        <v>1</v>
      </c>
      <c r="B2" s="3">
        <v>1</v>
      </c>
      <c r="C2" s="26" t="s">
        <v>3</v>
      </c>
      <c r="D2" s="4">
        <v>81.400000000000006</v>
      </c>
      <c r="E2" s="4">
        <v>81.5</v>
      </c>
      <c r="F2" s="4">
        <v>81.900000000000006</v>
      </c>
      <c r="G2" s="4">
        <v>82.1</v>
      </c>
      <c r="H2" s="4">
        <v>82.4</v>
      </c>
      <c r="I2" s="4">
        <v>82.5</v>
      </c>
      <c r="J2" s="4">
        <v>83.1</v>
      </c>
      <c r="K2" s="4">
        <v>83.3</v>
      </c>
      <c r="L2" s="4">
        <v>83.2</v>
      </c>
      <c r="M2" s="4">
        <v>83.6</v>
      </c>
      <c r="N2" s="4">
        <v>83.5</v>
      </c>
      <c r="O2" s="4">
        <v>83.8</v>
      </c>
      <c r="P2" s="4">
        <v>83.9</v>
      </c>
      <c r="Q2" s="4"/>
    </row>
    <row r="3" spans="1:17" x14ac:dyDescent="0.25">
      <c r="B3" s="3">
        <v>2</v>
      </c>
      <c r="C3" s="26" t="s">
        <v>4</v>
      </c>
      <c r="D3" s="4"/>
      <c r="E3" s="4"/>
      <c r="F3" s="4"/>
      <c r="G3" s="4"/>
      <c r="H3" s="4">
        <v>61.1</v>
      </c>
      <c r="I3" s="4">
        <v>64.599999999999994</v>
      </c>
      <c r="J3" s="4">
        <v>62.6</v>
      </c>
      <c r="K3" s="4">
        <v>61.2</v>
      </c>
      <c r="L3" s="4">
        <v>62.3</v>
      </c>
      <c r="M3" s="4">
        <v>64.8</v>
      </c>
      <c r="N3" s="4">
        <v>65.2</v>
      </c>
      <c r="O3" s="4">
        <v>65.5</v>
      </c>
      <c r="P3" s="4">
        <v>64</v>
      </c>
      <c r="Q3" s="4"/>
    </row>
    <row r="4" spans="1:17" x14ac:dyDescent="0.25">
      <c r="A4" s="2">
        <v>3</v>
      </c>
      <c r="B4" s="3">
        <v>3</v>
      </c>
      <c r="C4" s="26" t="s">
        <v>136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>
        <v>72.3</v>
      </c>
      <c r="P4" s="4">
        <v>72.599999999999994</v>
      </c>
      <c r="Q4" s="4"/>
    </row>
    <row r="5" spans="1:17" x14ac:dyDescent="0.25">
      <c r="A5" s="2">
        <v>4</v>
      </c>
      <c r="B5" s="3">
        <v>4</v>
      </c>
      <c r="C5" s="26" t="s">
        <v>5</v>
      </c>
      <c r="D5" s="4">
        <v>2.5</v>
      </c>
      <c r="E5" s="4">
        <v>2.9</v>
      </c>
      <c r="F5" s="4">
        <v>1.4</v>
      </c>
      <c r="G5" s="4">
        <v>2.2000000000000002</v>
      </c>
      <c r="H5" s="4">
        <v>2.1</v>
      </c>
      <c r="I5" s="4">
        <v>2</v>
      </c>
      <c r="J5" s="4">
        <v>3</v>
      </c>
      <c r="K5" s="4">
        <v>4.3</v>
      </c>
      <c r="L5" s="4">
        <v>2.7</v>
      </c>
      <c r="M5" s="4">
        <v>2.1</v>
      </c>
      <c r="N5" s="4">
        <v>2.7</v>
      </c>
      <c r="O5" s="4">
        <v>3.5</v>
      </c>
      <c r="P5" s="4"/>
      <c r="Q5" s="4"/>
    </row>
    <row r="6" spans="1:17" x14ac:dyDescent="0.25">
      <c r="A6" s="2">
        <v>5</v>
      </c>
      <c r="B6" s="3">
        <v>5</v>
      </c>
      <c r="C6" s="26" t="s">
        <v>6</v>
      </c>
      <c r="D6" s="4">
        <v>1.7</v>
      </c>
      <c r="E6" s="4">
        <v>1.7</v>
      </c>
      <c r="F6" s="4">
        <v>0.5</v>
      </c>
      <c r="G6" s="4">
        <v>1.2</v>
      </c>
      <c r="H6" s="4">
        <v>0.8</v>
      </c>
      <c r="I6" s="4">
        <v>0.7</v>
      </c>
      <c r="J6" s="4">
        <v>0.6</v>
      </c>
      <c r="K6" s="4">
        <v>0.5</v>
      </c>
      <c r="L6" s="4">
        <v>0.8</v>
      </c>
      <c r="M6" s="4">
        <v>0.5</v>
      </c>
      <c r="N6" s="4">
        <v>0.7</v>
      </c>
      <c r="O6" s="4">
        <v>0.4</v>
      </c>
      <c r="P6" s="4">
        <v>0.3</v>
      </c>
      <c r="Q6" s="4"/>
    </row>
    <row r="7" spans="1:17" x14ac:dyDescent="0.25">
      <c r="A7" s="2">
        <v>6</v>
      </c>
      <c r="B7" s="3">
        <v>6</v>
      </c>
      <c r="C7" s="26" t="s">
        <v>7</v>
      </c>
      <c r="D7" s="4">
        <v>11.1</v>
      </c>
      <c r="E7" s="4">
        <v>10.199999999999999</v>
      </c>
      <c r="F7" s="4">
        <v>10.199999999999999</v>
      </c>
      <c r="G7" s="4">
        <v>9.6</v>
      </c>
      <c r="H7" s="4">
        <v>9.4</v>
      </c>
      <c r="I7" s="4">
        <v>9.5</v>
      </c>
      <c r="J7" s="4">
        <v>9.5</v>
      </c>
      <c r="K7" s="4">
        <v>9.3000000000000007</v>
      </c>
      <c r="L7" s="4">
        <v>8.4</v>
      </c>
      <c r="M7" s="4">
        <v>7.1</v>
      </c>
      <c r="N7" s="4">
        <v>7</v>
      </c>
      <c r="O7" s="4">
        <v>7.7</v>
      </c>
      <c r="P7" s="4"/>
      <c r="Q7" s="4"/>
    </row>
    <row r="8" spans="1:17" x14ac:dyDescent="0.25">
      <c r="A8" s="2">
        <v>7</v>
      </c>
      <c r="B8" s="3">
        <v>7</v>
      </c>
      <c r="C8" s="26" t="s">
        <v>8</v>
      </c>
      <c r="D8" s="4">
        <v>14.6</v>
      </c>
      <c r="E8" s="4">
        <v>17.2</v>
      </c>
      <c r="F8" s="4">
        <v>18.3</v>
      </c>
      <c r="G8" s="4">
        <v>16.3</v>
      </c>
      <c r="H8" s="4">
        <v>17.2</v>
      </c>
      <c r="I8" s="4">
        <v>22.1</v>
      </c>
      <c r="J8" s="4">
        <v>24</v>
      </c>
      <c r="K8" s="4">
        <v>27.7</v>
      </c>
      <c r="L8" s="4">
        <v>30</v>
      </c>
      <c r="M8" s="4">
        <v>28.7</v>
      </c>
      <c r="N8" s="4">
        <v>26.3</v>
      </c>
      <c r="O8" s="4">
        <v>30.5</v>
      </c>
      <c r="P8" s="4"/>
      <c r="Q8" s="4"/>
    </row>
    <row r="9" spans="1:17" x14ac:dyDescent="0.25">
      <c r="A9" s="2">
        <v>8</v>
      </c>
      <c r="B9" s="3">
        <v>8</v>
      </c>
      <c r="C9" s="26" t="s">
        <v>9</v>
      </c>
      <c r="D9" s="4"/>
      <c r="E9" s="4"/>
      <c r="F9" s="4"/>
      <c r="G9" s="4">
        <v>9.4</v>
      </c>
      <c r="H9" s="4">
        <v>10.9</v>
      </c>
      <c r="I9" s="4">
        <v>13.4</v>
      </c>
      <c r="J9" s="4">
        <v>11.7</v>
      </c>
      <c r="K9" s="4">
        <v>11.2</v>
      </c>
      <c r="L9" s="4">
        <v>9.9</v>
      </c>
      <c r="M9" s="4">
        <v>11.8</v>
      </c>
      <c r="N9" s="4">
        <v>10.5</v>
      </c>
      <c r="O9" s="4">
        <v>10.9</v>
      </c>
      <c r="P9" s="4">
        <v>11.3</v>
      </c>
      <c r="Q9" s="4"/>
    </row>
    <row r="10" spans="1:17" x14ac:dyDescent="0.25">
      <c r="B10" s="3">
        <v>9</v>
      </c>
      <c r="C10" s="26" t="s">
        <v>10</v>
      </c>
      <c r="D10" s="4">
        <v>44.1</v>
      </c>
      <c r="E10" s="4">
        <v>40.9</v>
      </c>
      <c r="F10" s="4">
        <v>42.7</v>
      </c>
      <c r="G10" s="4">
        <v>41.7</v>
      </c>
      <c r="H10" s="4">
        <v>42.5</v>
      </c>
      <c r="I10" s="4">
        <v>38.5</v>
      </c>
      <c r="J10" s="4">
        <v>39.6</v>
      </c>
      <c r="K10" s="4">
        <v>40.700000000000003</v>
      </c>
      <c r="L10" s="4">
        <v>43.3</v>
      </c>
      <c r="M10" s="4">
        <v>35.700000000000003</v>
      </c>
      <c r="N10" s="4">
        <v>36.6</v>
      </c>
      <c r="O10" s="4">
        <v>36.6</v>
      </c>
      <c r="P10" s="4">
        <v>40.700000000000003</v>
      </c>
      <c r="Q10" s="4">
        <v>39.5</v>
      </c>
    </row>
    <row r="11" spans="1:17" x14ac:dyDescent="0.25">
      <c r="A11" s="2">
        <v>10</v>
      </c>
      <c r="B11" s="3">
        <v>10</v>
      </c>
      <c r="C11" s="26" t="s">
        <v>11</v>
      </c>
      <c r="D11" s="4">
        <v>16.8</v>
      </c>
      <c r="E11" s="4">
        <v>18.5</v>
      </c>
      <c r="F11" s="4">
        <v>20</v>
      </c>
      <c r="G11" s="4">
        <v>19.3</v>
      </c>
      <c r="H11" s="4">
        <v>19.8</v>
      </c>
      <c r="I11" s="4">
        <v>18.100000000000001</v>
      </c>
      <c r="J11" s="4">
        <v>17.3</v>
      </c>
      <c r="K11" s="4">
        <v>18.3</v>
      </c>
      <c r="L11" s="4">
        <v>16.100000000000001</v>
      </c>
      <c r="M11" s="4">
        <v>16.399999999999999</v>
      </c>
      <c r="N11" s="4">
        <v>14</v>
      </c>
      <c r="O11" s="4">
        <v>16</v>
      </c>
      <c r="P11" s="4">
        <v>16.2</v>
      </c>
      <c r="Q11" s="4">
        <v>17.399999999999999</v>
      </c>
    </row>
    <row r="12" spans="1:17" x14ac:dyDescent="0.25">
      <c r="A12" s="2">
        <v>11</v>
      </c>
      <c r="B12" s="3">
        <v>11</v>
      </c>
      <c r="C12" s="26" t="s">
        <v>12</v>
      </c>
      <c r="D12" s="4"/>
      <c r="E12" s="4"/>
      <c r="F12" s="4">
        <v>24.9</v>
      </c>
      <c r="G12" s="4">
        <v>24</v>
      </c>
      <c r="H12" s="4">
        <v>24.6</v>
      </c>
      <c r="I12" s="4">
        <v>26.9</v>
      </c>
      <c r="J12" s="4">
        <v>23</v>
      </c>
      <c r="K12" s="4">
        <v>22.3</v>
      </c>
      <c r="L12" s="4">
        <v>21.4</v>
      </c>
      <c r="M12" s="4">
        <v>20.7</v>
      </c>
      <c r="N12" s="4">
        <v>19.399999999999999</v>
      </c>
      <c r="O12" s="4">
        <v>22.2</v>
      </c>
      <c r="P12" s="4">
        <v>23.2</v>
      </c>
      <c r="Q12" s="4">
        <v>21.1</v>
      </c>
    </row>
    <row r="13" spans="1:17" x14ac:dyDescent="0.25">
      <c r="A13" s="2">
        <v>12</v>
      </c>
      <c r="B13" s="3">
        <v>12</v>
      </c>
      <c r="C13" s="26" t="s">
        <v>13</v>
      </c>
      <c r="D13" s="4">
        <v>18.899999999999999</v>
      </c>
      <c r="E13" s="4">
        <v>19.7</v>
      </c>
      <c r="F13" s="4">
        <v>16.3</v>
      </c>
      <c r="G13" s="4">
        <v>16.3</v>
      </c>
      <c r="H13" s="4">
        <v>17.2</v>
      </c>
      <c r="I13" s="4">
        <v>15.3</v>
      </c>
      <c r="J13" s="4">
        <v>15.1</v>
      </c>
      <c r="K13" s="4">
        <v>16.7</v>
      </c>
      <c r="L13" s="4">
        <v>16.399999999999999</v>
      </c>
      <c r="M13" s="4">
        <v>15.6</v>
      </c>
      <c r="N13" s="4">
        <v>16.5</v>
      </c>
      <c r="O13" s="4">
        <v>17.2</v>
      </c>
      <c r="P13" s="4">
        <v>16.399999999999999</v>
      </c>
      <c r="Q13" s="4">
        <v>16.100000000000001</v>
      </c>
    </row>
    <row r="14" spans="1:17" x14ac:dyDescent="0.25">
      <c r="A14" s="2">
        <v>14</v>
      </c>
      <c r="B14" s="9">
        <v>13</v>
      </c>
      <c r="C14" s="30" t="s">
        <v>144</v>
      </c>
      <c r="D14" s="15">
        <v>26.2</v>
      </c>
      <c r="E14" s="15">
        <v>27.1</v>
      </c>
      <c r="F14" s="15">
        <v>29.4</v>
      </c>
      <c r="G14" s="15">
        <v>27.8</v>
      </c>
      <c r="H14" s="15">
        <v>31.4</v>
      </c>
      <c r="I14" s="15">
        <v>27</v>
      </c>
      <c r="J14" s="15">
        <v>23.9</v>
      </c>
      <c r="K14" s="15">
        <v>25.7</v>
      </c>
      <c r="L14" s="15">
        <v>19.600000000000001</v>
      </c>
      <c r="M14" s="15">
        <v>20.100000000000001</v>
      </c>
      <c r="N14" s="15">
        <v>23.5</v>
      </c>
      <c r="O14" s="15">
        <v>25.1</v>
      </c>
      <c r="P14" s="15">
        <v>25.5</v>
      </c>
      <c r="Q14" s="15"/>
    </row>
    <row r="15" spans="1:17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7" x14ac:dyDescent="0.25">
      <c r="C16" s="2" t="s">
        <v>123</v>
      </c>
    </row>
  </sheetData>
  <pageMargins left="0.7" right="0.7" top="0.75" bottom="0.75" header="0.3" footer="0.3"/>
  <pageSetup paperSize="9" scale="3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Q21"/>
  <sheetViews>
    <sheetView topLeftCell="B1" workbookViewId="0">
      <selection activeCell="C9" sqref="C9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4.2851562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133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94</v>
      </c>
      <c r="Q2" s="24"/>
    </row>
    <row r="3" spans="1:17" x14ac:dyDescent="0.25">
      <c r="B3" s="18">
        <f>B2+1</f>
        <v>2</v>
      </c>
      <c r="C3" t="s">
        <v>95</v>
      </c>
      <c r="Q3" s="23"/>
    </row>
    <row r="4" spans="1:17" x14ac:dyDescent="0.25">
      <c r="A4" s="18">
        <v>3</v>
      </c>
      <c r="B4" s="18">
        <f t="shared" ref="B4:B15" si="0">B3+1</f>
        <v>3</v>
      </c>
      <c r="C4" t="s">
        <v>96</v>
      </c>
      <c r="D4" s="16">
        <v>26</v>
      </c>
      <c r="G4" s="16">
        <v>22.4</v>
      </c>
      <c r="K4" s="16">
        <v>25.7</v>
      </c>
      <c r="N4" s="16">
        <v>32.4</v>
      </c>
      <c r="Q4" s="23"/>
    </row>
    <row r="5" spans="1:17" x14ac:dyDescent="0.25">
      <c r="A5" s="18">
        <v>4</v>
      </c>
      <c r="B5" s="18">
        <f t="shared" si="0"/>
        <v>4</v>
      </c>
      <c r="C5" t="s">
        <v>97</v>
      </c>
      <c r="D5" s="16">
        <v>55.9</v>
      </c>
      <c r="E5" s="16">
        <v>50.6</v>
      </c>
      <c r="F5" s="16">
        <v>41.5</v>
      </c>
      <c r="G5" s="16">
        <v>48.1</v>
      </c>
      <c r="H5" s="16">
        <v>32.299999999999997</v>
      </c>
      <c r="I5" s="16">
        <v>38.4</v>
      </c>
      <c r="J5" s="16">
        <v>32.799999999999997</v>
      </c>
      <c r="K5" s="16">
        <v>32.700000000000003</v>
      </c>
      <c r="L5" s="16">
        <v>28.5</v>
      </c>
      <c r="M5" s="16">
        <v>28.1</v>
      </c>
      <c r="N5" s="16">
        <v>25.7</v>
      </c>
      <c r="O5" s="16">
        <v>22.3</v>
      </c>
      <c r="P5" s="16">
        <v>16.8</v>
      </c>
      <c r="Q5" s="23"/>
    </row>
    <row r="6" spans="1:17" x14ac:dyDescent="0.25">
      <c r="A6" s="18">
        <v>5</v>
      </c>
      <c r="B6" s="18">
        <f t="shared" si="0"/>
        <v>5</v>
      </c>
      <c r="C6" t="s">
        <v>98</v>
      </c>
      <c r="Q6" s="23"/>
    </row>
    <row r="7" spans="1:17" x14ac:dyDescent="0.25">
      <c r="A7" s="18">
        <v>6</v>
      </c>
      <c r="B7" s="18">
        <f t="shared" si="0"/>
        <v>6</v>
      </c>
      <c r="C7" t="s">
        <v>141</v>
      </c>
      <c r="L7" s="16">
        <v>50</v>
      </c>
      <c r="M7" s="16">
        <v>50</v>
      </c>
      <c r="N7" s="16">
        <v>50</v>
      </c>
      <c r="O7" s="16">
        <v>50</v>
      </c>
      <c r="P7" s="16">
        <v>50</v>
      </c>
      <c r="Q7" s="23"/>
    </row>
    <row r="8" spans="1:17" x14ac:dyDescent="0.25">
      <c r="A8" s="18">
        <v>7</v>
      </c>
      <c r="B8" s="18">
        <f t="shared" si="0"/>
        <v>7</v>
      </c>
      <c r="C8" t="s">
        <v>143</v>
      </c>
      <c r="Q8" s="23"/>
    </row>
    <row r="9" spans="1:17" x14ac:dyDescent="0.25">
      <c r="A9" s="18">
        <v>8</v>
      </c>
      <c r="B9" s="18">
        <f t="shared" si="0"/>
        <v>8</v>
      </c>
      <c r="C9" t="s">
        <v>99</v>
      </c>
      <c r="J9" s="16">
        <v>425.7</v>
      </c>
      <c r="K9" s="16">
        <v>423.1</v>
      </c>
      <c r="L9" s="16">
        <v>417.6</v>
      </c>
      <c r="M9" s="16">
        <v>414.7</v>
      </c>
      <c r="N9" s="16">
        <v>415.6</v>
      </c>
      <c r="O9" s="16">
        <v>415.6</v>
      </c>
      <c r="P9" s="16">
        <v>414.9</v>
      </c>
      <c r="Q9" s="23"/>
    </row>
    <row r="10" spans="1:17" x14ac:dyDescent="0.25">
      <c r="B10" s="18">
        <f t="shared" si="0"/>
        <v>9</v>
      </c>
      <c r="C10" t="s">
        <v>100</v>
      </c>
      <c r="D10" s="16">
        <v>80.3</v>
      </c>
      <c r="E10" s="16">
        <v>78.599999999999994</v>
      </c>
      <c r="F10" s="16">
        <v>81</v>
      </c>
      <c r="G10" s="16">
        <v>83.2</v>
      </c>
      <c r="H10" s="16">
        <v>89.7</v>
      </c>
      <c r="I10" s="16">
        <v>85.4</v>
      </c>
      <c r="J10" s="16">
        <v>85.2</v>
      </c>
      <c r="K10" s="16">
        <v>88.3</v>
      </c>
      <c r="L10" s="16">
        <v>86.9</v>
      </c>
      <c r="M10" s="16">
        <v>90.8</v>
      </c>
      <c r="N10" s="16">
        <v>91.6</v>
      </c>
      <c r="O10" s="16">
        <v>89.7</v>
      </c>
      <c r="P10" s="16">
        <v>89.2</v>
      </c>
      <c r="Q10" s="23">
        <v>92.7</v>
      </c>
    </row>
    <row r="11" spans="1:17" x14ac:dyDescent="0.25">
      <c r="A11" s="18">
        <v>10</v>
      </c>
      <c r="B11" s="18">
        <f t="shared" si="0"/>
        <v>10</v>
      </c>
      <c r="C11" t="s">
        <v>101</v>
      </c>
      <c r="Q11" s="23"/>
    </row>
    <row r="12" spans="1:17" x14ac:dyDescent="0.25">
      <c r="A12" s="18">
        <v>11</v>
      </c>
      <c r="B12" s="18">
        <f t="shared" si="0"/>
        <v>11</v>
      </c>
      <c r="C12" t="s">
        <v>138</v>
      </c>
      <c r="J12" s="16">
        <v>2.9</v>
      </c>
      <c r="N12" s="16">
        <v>2.9</v>
      </c>
      <c r="P12" s="16">
        <v>2.9</v>
      </c>
      <c r="Q12" s="23"/>
    </row>
    <row r="13" spans="1:17" x14ac:dyDescent="0.25">
      <c r="A13" s="18">
        <v>12</v>
      </c>
      <c r="B13" s="18">
        <f t="shared" si="0"/>
        <v>12</v>
      </c>
      <c r="C13" t="s">
        <v>139</v>
      </c>
      <c r="N13" s="16">
        <v>0.8</v>
      </c>
      <c r="P13" s="16">
        <v>0.8</v>
      </c>
      <c r="Q13" s="23"/>
    </row>
    <row r="14" spans="1:17" x14ac:dyDescent="0.25">
      <c r="A14" s="18">
        <v>13</v>
      </c>
      <c r="B14" s="18">
        <f t="shared" si="0"/>
        <v>13</v>
      </c>
      <c r="C14" t="s">
        <v>102</v>
      </c>
      <c r="D14" s="16">
        <v>61.6</v>
      </c>
      <c r="G14" s="16">
        <v>62.5</v>
      </c>
      <c r="K14" s="16">
        <v>49.7</v>
      </c>
      <c r="N14" s="16">
        <v>63.6</v>
      </c>
      <c r="Q14" s="23"/>
    </row>
    <row r="15" spans="1:17" x14ac:dyDescent="0.25">
      <c r="A15" s="18">
        <v>14</v>
      </c>
      <c r="B15" s="18">
        <f t="shared" si="0"/>
        <v>14</v>
      </c>
      <c r="C15" t="s">
        <v>103</v>
      </c>
      <c r="K15" s="16">
        <v>28.7</v>
      </c>
      <c r="L15" s="16">
        <v>28.7</v>
      </c>
      <c r="O15" s="16">
        <v>28.7</v>
      </c>
      <c r="P15" s="16">
        <v>28.7</v>
      </c>
      <c r="Q15" s="23"/>
    </row>
    <row r="16" spans="1:17" x14ac:dyDescent="0.25">
      <c r="B16" s="18">
        <v>15</v>
      </c>
      <c r="C16" t="s">
        <v>104</v>
      </c>
      <c r="K16" s="16">
        <v>19.2</v>
      </c>
      <c r="L16" s="16">
        <v>18.899999999999999</v>
      </c>
      <c r="M16" s="16">
        <v>16.8</v>
      </c>
      <c r="N16" s="16">
        <v>18.899999999999999</v>
      </c>
      <c r="O16" s="16">
        <v>20.6</v>
      </c>
      <c r="P16" s="16">
        <v>24.6</v>
      </c>
      <c r="Q16" s="23"/>
    </row>
    <row r="17" spans="2:17" x14ac:dyDescent="0.25">
      <c r="B17" s="18">
        <v>16</v>
      </c>
      <c r="C17" t="s">
        <v>105</v>
      </c>
      <c r="D17" s="16">
        <v>72</v>
      </c>
      <c r="E17" s="16">
        <v>78.2</v>
      </c>
      <c r="F17" s="16">
        <v>71.8</v>
      </c>
      <c r="G17" s="16">
        <v>102.6</v>
      </c>
      <c r="H17" s="16">
        <v>121.1</v>
      </c>
      <c r="I17" s="16">
        <v>119.9</v>
      </c>
      <c r="J17" s="16">
        <v>113.5</v>
      </c>
      <c r="K17" s="16">
        <v>102.4</v>
      </c>
      <c r="L17" s="16">
        <v>131.6</v>
      </c>
      <c r="M17" s="16">
        <v>163.4</v>
      </c>
      <c r="N17" s="16">
        <v>92</v>
      </c>
      <c r="O17" s="16">
        <v>94.3</v>
      </c>
      <c r="P17" s="16">
        <v>69.2</v>
      </c>
      <c r="Q17" s="23"/>
    </row>
    <row r="18" spans="2:17" x14ac:dyDescent="0.25">
      <c r="B18" s="18">
        <v>17</v>
      </c>
      <c r="C18" t="s">
        <v>106</v>
      </c>
      <c r="D18" s="16">
        <v>44.6</v>
      </c>
      <c r="E18" s="16">
        <v>51.4</v>
      </c>
      <c r="F18" s="16">
        <v>56.1</v>
      </c>
      <c r="G18" s="16">
        <v>59.4</v>
      </c>
      <c r="H18" s="16">
        <v>60.6</v>
      </c>
      <c r="I18" s="16">
        <v>60.9</v>
      </c>
      <c r="J18" s="16">
        <v>62.3</v>
      </c>
      <c r="K18" s="16">
        <v>66.5</v>
      </c>
      <c r="L18" s="16">
        <v>68.900000000000006</v>
      </c>
      <c r="M18" s="16">
        <v>71.3</v>
      </c>
      <c r="N18" s="16">
        <v>72</v>
      </c>
      <c r="O18" s="16">
        <v>74.3</v>
      </c>
      <c r="P18" s="16">
        <v>74.599999999999994</v>
      </c>
      <c r="Q18" s="23"/>
    </row>
    <row r="19" spans="2:17" x14ac:dyDescent="0.25">
      <c r="B19" s="21">
        <v>18</v>
      </c>
      <c r="C19" s="10" t="s">
        <v>142</v>
      </c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>
        <v>4.8600000000000003</v>
      </c>
      <c r="P19" s="17">
        <v>4.87</v>
      </c>
      <c r="Q19" s="17"/>
    </row>
    <row r="20" spans="2:17" x14ac:dyDescent="0.25"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</row>
    <row r="21" spans="2:17" x14ac:dyDescent="0.25">
      <c r="C21" s="2" t="s">
        <v>123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Q18"/>
  <sheetViews>
    <sheetView topLeftCell="B1" workbookViewId="0">
      <selection activeCell="C2" sqref="C2:C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4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134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107</v>
      </c>
      <c r="D2" s="16">
        <v>1</v>
      </c>
      <c r="E2" s="16">
        <v>1.1000000000000001</v>
      </c>
      <c r="F2" s="16">
        <v>1.1000000000000001</v>
      </c>
      <c r="G2" s="16">
        <v>1.6</v>
      </c>
      <c r="H2" s="16">
        <v>2</v>
      </c>
      <c r="I2" s="16">
        <v>1.9</v>
      </c>
      <c r="J2" s="16">
        <v>1.7</v>
      </c>
      <c r="K2" s="16">
        <v>1.8</v>
      </c>
      <c r="L2" s="16">
        <v>1.8</v>
      </c>
      <c r="M2" s="16">
        <v>1.8</v>
      </c>
      <c r="N2" s="16">
        <v>1.8</v>
      </c>
      <c r="O2" s="16">
        <v>1.6</v>
      </c>
      <c r="Q2" s="24"/>
    </row>
    <row r="3" spans="1:17" x14ac:dyDescent="0.25">
      <c r="B3" s="18">
        <f>B2+1</f>
        <v>2</v>
      </c>
      <c r="C3" t="s">
        <v>108</v>
      </c>
      <c r="D3" s="16">
        <v>66.3</v>
      </c>
      <c r="E3" s="16">
        <v>56.2</v>
      </c>
      <c r="F3" s="16">
        <v>69.900000000000006</v>
      </c>
      <c r="G3" s="16">
        <v>54.2</v>
      </c>
      <c r="H3" s="16">
        <v>63.6</v>
      </c>
      <c r="I3" s="16">
        <v>61.3</v>
      </c>
      <c r="J3" s="16">
        <v>85.1</v>
      </c>
      <c r="K3" s="16">
        <v>54.5</v>
      </c>
      <c r="Q3" s="23"/>
    </row>
    <row r="4" spans="1:17" x14ac:dyDescent="0.25">
      <c r="A4" s="18">
        <v>3</v>
      </c>
      <c r="B4" s="18">
        <f t="shared" ref="B4:B8" si="0">B3+1</f>
        <v>3</v>
      </c>
      <c r="C4" t="s">
        <v>109</v>
      </c>
      <c r="D4" s="16">
        <v>10.9</v>
      </c>
      <c r="E4" s="16">
        <v>11.6</v>
      </c>
      <c r="F4" s="16">
        <v>13</v>
      </c>
      <c r="G4" s="16">
        <v>13.4</v>
      </c>
      <c r="H4" s="16">
        <v>13.4</v>
      </c>
      <c r="I4" s="16">
        <v>13.7</v>
      </c>
      <c r="J4" s="16">
        <v>13.9</v>
      </c>
      <c r="K4" s="16">
        <v>14.2</v>
      </c>
      <c r="L4" s="16">
        <v>14.1</v>
      </c>
      <c r="M4" s="16">
        <v>15.3</v>
      </c>
      <c r="N4" s="16">
        <v>15.6</v>
      </c>
      <c r="O4" s="16">
        <v>16.100000000000001</v>
      </c>
      <c r="P4" s="16">
        <v>18.7</v>
      </c>
      <c r="Q4" s="23">
        <v>18.100000000000001</v>
      </c>
    </row>
    <row r="5" spans="1:17" x14ac:dyDescent="0.25">
      <c r="A5" s="18">
        <v>4</v>
      </c>
      <c r="B5" s="18">
        <f t="shared" si="0"/>
        <v>4</v>
      </c>
      <c r="C5" t="s">
        <v>110</v>
      </c>
      <c r="G5" s="16">
        <v>51.4</v>
      </c>
      <c r="I5" s="16">
        <v>49.8</v>
      </c>
      <c r="K5" s="16">
        <v>50.4</v>
      </c>
      <c r="M5" s="16">
        <v>52.1</v>
      </c>
      <c r="O5" s="16">
        <v>45.7</v>
      </c>
      <c r="Q5" s="23"/>
    </row>
    <row r="6" spans="1:17" x14ac:dyDescent="0.25">
      <c r="A6" s="18">
        <v>5</v>
      </c>
      <c r="B6" s="18">
        <f t="shared" si="0"/>
        <v>5</v>
      </c>
      <c r="C6" t="s">
        <v>111</v>
      </c>
      <c r="P6" s="16" t="s">
        <v>1</v>
      </c>
      <c r="Q6" s="23"/>
    </row>
    <row r="7" spans="1:17" x14ac:dyDescent="0.25">
      <c r="A7" s="18">
        <v>6</v>
      </c>
      <c r="B7" s="18">
        <f t="shared" si="0"/>
        <v>6</v>
      </c>
      <c r="C7" t="s">
        <v>112</v>
      </c>
      <c r="J7" s="16">
        <v>3.4</v>
      </c>
      <c r="K7" s="16">
        <v>3.6</v>
      </c>
      <c r="L7" s="16">
        <v>3.7</v>
      </c>
      <c r="M7" s="16">
        <v>3.7</v>
      </c>
      <c r="N7" s="16">
        <v>3.7</v>
      </c>
      <c r="O7" s="16">
        <v>3.3</v>
      </c>
      <c r="P7" s="16">
        <v>4.2</v>
      </c>
      <c r="Q7" s="23"/>
    </row>
    <row r="8" spans="1:17" x14ac:dyDescent="0.25">
      <c r="A8" s="18">
        <v>7</v>
      </c>
      <c r="B8" s="21">
        <f t="shared" si="0"/>
        <v>7</v>
      </c>
      <c r="C8" s="10" t="s">
        <v>113</v>
      </c>
      <c r="D8" s="17"/>
      <c r="E8" s="17"/>
      <c r="F8" s="17"/>
      <c r="G8" s="17"/>
      <c r="H8" s="17"/>
      <c r="I8" s="17"/>
      <c r="J8" s="17"/>
      <c r="K8" s="17">
        <v>7.1</v>
      </c>
      <c r="L8" s="17">
        <v>8.5</v>
      </c>
      <c r="M8" s="17">
        <v>7</v>
      </c>
      <c r="N8" s="17">
        <v>5.8</v>
      </c>
      <c r="O8" s="17">
        <v>4.7</v>
      </c>
      <c r="P8" s="17">
        <v>6</v>
      </c>
      <c r="Q8" s="17"/>
    </row>
    <row r="9" spans="1:17" x14ac:dyDescent="0.25">
      <c r="A9" s="18">
        <v>8</v>
      </c>
    </row>
    <row r="10" spans="1:17" x14ac:dyDescent="0.25">
      <c r="C10" s="2" t="s">
        <v>123</v>
      </c>
    </row>
    <row r="11" spans="1:17" x14ac:dyDescent="0.25">
      <c r="A11" s="18">
        <v>10</v>
      </c>
    </row>
    <row r="12" spans="1:17" x14ac:dyDescent="0.25">
      <c r="A12" s="18">
        <v>11</v>
      </c>
    </row>
    <row r="13" spans="1:17" x14ac:dyDescent="0.25">
      <c r="A13" s="18">
        <v>12</v>
      </c>
    </row>
    <row r="14" spans="1:17" x14ac:dyDescent="0.25">
      <c r="A14" s="18">
        <v>13</v>
      </c>
    </row>
    <row r="15" spans="1:17" x14ac:dyDescent="0.25">
      <c r="A15" s="18">
        <v>14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Q18"/>
  <sheetViews>
    <sheetView topLeftCell="B1" workbookViewId="0">
      <selection activeCell="C2" sqref="C2:C11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.2851562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135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114</v>
      </c>
      <c r="J2" s="16">
        <v>12.8</v>
      </c>
      <c r="K2" s="16">
        <v>12.8</v>
      </c>
      <c r="L2" s="16">
        <v>12.8</v>
      </c>
      <c r="M2" s="16">
        <v>12.9</v>
      </c>
      <c r="N2" s="16">
        <v>12.9</v>
      </c>
      <c r="Q2" s="24"/>
    </row>
    <row r="3" spans="1:17" x14ac:dyDescent="0.25">
      <c r="B3" s="18">
        <f>B2+1</f>
        <v>2</v>
      </c>
      <c r="C3" t="s">
        <v>115</v>
      </c>
      <c r="D3" s="16">
        <v>15.5</v>
      </c>
      <c r="E3" s="16">
        <v>14.8</v>
      </c>
      <c r="F3" s="16">
        <v>17.7</v>
      </c>
      <c r="G3" s="16">
        <v>18.899999999999999</v>
      </c>
      <c r="H3" s="16">
        <v>19.8</v>
      </c>
      <c r="I3" s="16">
        <v>21.9</v>
      </c>
      <c r="J3" s="16">
        <v>23.7</v>
      </c>
      <c r="K3" s="16">
        <v>22.9</v>
      </c>
      <c r="L3" s="16">
        <v>24.2</v>
      </c>
      <c r="M3" s="16">
        <v>24.4</v>
      </c>
      <c r="N3" s="16">
        <v>25.9</v>
      </c>
      <c r="O3" s="16">
        <v>26.4</v>
      </c>
      <c r="Q3" s="23"/>
    </row>
    <row r="4" spans="1:17" x14ac:dyDescent="0.25">
      <c r="A4" s="18">
        <v>3</v>
      </c>
      <c r="B4" s="18">
        <f t="shared" ref="B4:B8" si="0">B3+1</f>
        <v>3</v>
      </c>
      <c r="C4" t="s">
        <v>116</v>
      </c>
      <c r="N4" s="16">
        <v>3.2</v>
      </c>
      <c r="O4" s="16">
        <v>3.3</v>
      </c>
      <c r="P4" s="16">
        <v>3.2</v>
      </c>
      <c r="Q4" s="23"/>
    </row>
    <row r="5" spans="1:17" x14ac:dyDescent="0.25">
      <c r="A5" s="18">
        <v>4</v>
      </c>
      <c r="B5" s="18">
        <f t="shared" si="0"/>
        <v>4</v>
      </c>
      <c r="C5" t="s">
        <v>117</v>
      </c>
      <c r="E5" s="16">
        <v>6.2</v>
      </c>
      <c r="F5" s="16">
        <v>6.6</v>
      </c>
      <c r="G5" s="16">
        <v>5.6</v>
      </c>
      <c r="H5" s="16">
        <v>5.6</v>
      </c>
      <c r="I5" s="16">
        <v>6.6</v>
      </c>
      <c r="J5" s="16">
        <v>6.2</v>
      </c>
      <c r="K5" s="16">
        <v>6.1</v>
      </c>
      <c r="L5" s="16">
        <v>4.4000000000000004</v>
      </c>
      <c r="M5" s="16">
        <v>4.2</v>
      </c>
      <c r="N5" s="16">
        <v>3.3</v>
      </c>
      <c r="O5" s="16">
        <v>3.2</v>
      </c>
      <c r="P5" s="16">
        <v>3</v>
      </c>
      <c r="Q5" s="23"/>
    </row>
    <row r="6" spans="1:17" x14ac:dyDescent="0.25">
      <c r="A6" s="18">
        <v>5</v>
      </c>
      <c r="B6" s="18">
        <f t="shared" si="0"/>
        <v>5</v>
      </c>
      <c r="C6" t="s">
        <v>118</v>
      </c>
      <c r="N6" s="16">
        <v>8.3000000000000007</v>
      </c>
      <c r="Q6" s="23"/>
    </row>
    <row r="7" spans="1:17" x14ac:dyDescent="0.25">
      <c r="A7" s="18">
        <v>6</v>
      </c>
      <c r="B7" s="18">
        <f t="shared" si="0"/>
        <v>6</v>
      </c>
      <c r="C7" t="s">
        <v>119</v>
      </c>
      <c r="E7" s="16">
        <v>4.4000000000000004</v>
      </c>
      <c r="F7" s="16">
        <v>4.7</v>
      </c>
      <c r="G7" s="16">
        <v>3.7</v>
      </c>
      <c r="H7" s="16">
        <v>2.7</v>
      </c>
      <c r="I7" s="16">
        <v>1.9</v>
      </c>
      <c r="J7" s="16">
        <v>1.4</v>
      </c>
      <c r="K7" s="16">
        <v>3.4</v>
      </c>
      <c r="L7" s="16">
        <v>1.2</v>
      </c>
      <c r="M7" s="16">
        <v>0.3</v>
      </c>
      <c r="N7" s="16">
        <v>1.1000000000000001</v>
      </c>
      <c r="O7" s="16">
        <v>2.6</v>
      </c>
      <c r="P7" s="16">
        <v>0.8</v>
      </c>
      <c r="Q7" s="23">
        <v>2.2000000000000002</v>
      </c>
    </row>
    <row r="8" spans="1:17" x14ac:dyDescent="0.25">
      <c r="A8" s="18">
        <v>7</v>
      </c>
      <c r="B8" s="18">
        <f t="shared" si="0"/>
        <v>7</v>
      </c>
      <c r="C8" t="s">
        <v>120</v>
      </c>
      <c r="D8" s="16">
        <v>1.9</v>
      </c>
      <c r="E8" s="16">
        <v>1.6</v>
      </c>
      <c r="F8" s="16">
        <v>2.1</v>
      </c>
      <c r="G8" s="16">
        <v>4</v>
      </c>
      <c r="H8" s="16">
        <v>1.7</v>
      </c>
      <c r="I8" s="16">
        <v>1.9</v>
      </c>
      <c r="J8" s="16">
        <v>1</v>
      </c>
      <c r="K8" s="16">
        <v>1.2</v>
      </c>
      <c r="L8" s="16">
        <v>1.6</v>
      </c>
      <c r="M8" s="16">
        <v>1.7</v>
      </c>
      <c r="N8" s="16">
        <v>1.2</v>
      </c>
      <c r="O8" s="16">
        <v>1.1000000000000001</v>
      </c>
      <c r="Q8" s="23"/>
    </row>
    <row r="9" spans="1:17" x14ac:dyDescent="0.25">
      <c r="A9" s="18">
        <v>8</v>
      </c>
      <c r="B9" s="18">
        <v>8</v>
      </c>
      <c r="C9" t="s">
        <v>145</v>
      </c>
      <c r="D9" s="16">
        <v>4621</v>
      </c>
      <c r="E9" s="16">
        <v>4566.2</v>
      </c>
      <c r="F9" s="16">
        <v>4559.6000000000004</v>
      </c>
      <c r="G9" s="16">
        <v>4554.2</v>
      </c>
      <c r="H9" s="16">
        <v>4537</v>
      </c>
      <c r="I9" s="16">
        <v>4549.3999999999996</v>
      </c>
      <c r="J9" s="16">
        <v>4509.6000000000004</v>
      </c>
      <c r="K9" s="16">
        <v>4346.6000000000004</v>
      </c>
      <c r="L9" s="16">
        <v>4256</v>
      </c>
      <c r="M9" s="16">
        <v>3825.5</v>
      </c>
      <c r="N9" s="16">
        <v>3821.2</v>
      </c>
      <c r="O9" s="16">
        <v>4121.8</v>
      </c>
      <c r="Q9" s="23"/>
    </row>
    <row r="10" spans="1:17" x14ac:dyDescent="0.25">
      <c r="B10" s="18">
        <v>9</v>
      </c>
      <c r="C10" t="s">
        <v>121</v>
      </c>
      <c r="H10" s="16">
        <v>73</v>
      </c>
      <c r="M10" s="16">
        <v>78</v>
      </c>
      <c r="Q10" s="23"/>
    </row>
    <row r="11" spans="1:17" x14ac:dyDescent="0.25">
      <c r="A11" s="18">
        <v>10</v>
      </c>
      <c r="B11" s="21">
        <v>10</v>
      </c>
      <c r="C11" s="10" t="s">
        <v>122</v>
      </c>
      <c r="D11" s="17">
        <v>32.9</v>
      </c>
      <c r="E11" s="17">
        <v>26.2</v>
      </c>
      <c r="F11" s="17">
        <v>40.799999999999997</v>
      </c>
      <c r="G11" s="17">
        <v>27</v>
      </c>
      <c r="H11" s="17">
        <v>30.9</v>
      </c>
      <c r="I11" s="17">
        <v>37</v>
      </c>
      <c r="J11" s="17">
        <v>33.9</v>
      </c>
      <c r="K11" s="17">
        <v>42.6</v>
      </c>
      <c r="L11" s="17">
        <v>39.200000000000003</v>
      </c>
      <c r="M11" s="17">
        <v>33</v>
      </c>
      <c r="N11" s="17">
        <v>35</v>
      </c>
      <c r="O11" s="17">
        <v>43.9</v>
      </c>
      <c r="P11" s="17">
        <v>46</v>
      </c>
      <c r="Q11" s="17"/>
    </row>
    <row r="13" spans="1:17" x14ac:dyDescent="0.25">
      <c r="C13" s="2" t="s">
        <v>123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Q19"/>
  <sheetViews>
    <sheetView topLeftCell="B1" workbookViewId="0">
      <selection activeCell="C2" sqref="C2:C12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5.85546875" style="2" customWidth="1"/>
    <col min="4" max="16" width="6.28515625" style="1" customWidth="1"/>
    <col min="17" max="16384" width="9.140625" style="2"/>
  </cols>
  <sheetData>
    <row r="1" spans="1:17" x14ac:dyDescent="0.25">
      <c r="B1" s="14" t="s">
        <v>2</v>
      </c>
      <c r="C1" s="11" t="s">
        <v>125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2">
        <v>1</v>
      </c>
      <c r="B2">
        <v>1</v>
      </c>
      <c r="C2" s="28" t="s">
        <v>14</v>
      </c>
      <c r="D2" s="4"/>
      <c r="E2" s="4"/>
      <c r="F2" s="4"/>
      <c r="G2" s="4">
        <v>98.9</v>
      </c>
      <c r="H2" s="4">
        <v>97.9</v>
      </c>
      <c r="I2" s="4">
        <v>98.2</v>
      </c>
      <c r="J2" s="4">
        <v>98</v>
      </c>
      <c r="K2" s="4">
        <v>98.2</v>
      </c>
      <c r="L2" s="4">
        <v>98.9</v>
      </c>
      <c r="M2" s="4">
        <v>97.1</v>
      </c>
      <c r="N2" s="4">
        <v>97.1</v>
      </c>
      <c r="O2" s="4">
        <v>96.7</v>
      </c>
      <c r="P2" s="4">
        <v>97.2</v>
      </c>
      <c r="Q2" s="4"/>
    </row>
    <row r="3" spans="1:17" x14ac:dyDescent="0.25">
      <c r="B3">
        <f>B2+1</f>
        <v>2</v>
      </c>
      <c r="C3" s="28" t="s">
        <v>15</v>
      </c>
      <c r="D3" s="4">
        <v>57.8</v>
      </c>
      <c r="E3" s="4">
        <v>59.3</v>
      </c>
      <c r="F3" s="4">
        <v>62</v>
      </c>
      <c r="G3" s="4">
        <v>63</v>
      </c>
      <c r="H3" s="4">
        <v>64.900000000000006</v>
      </c>
      <c r="I3" s="4">
        <v>65.400000000000006</v>
      </c>
      <c r="J3" s="4">
        <v>65.900000000000006</v>
      </c>
      <c r="K3" s="4">
        <v>65.599999999999994</v>
      </c>
      <c r="L3" s="4">
        <v>67.3</v>
      </c>
      <c r="M3" s="4">
        <v>69</v>
      </c>
      <c r="N3" s="4">
        <v>69.7</v>
      </c>
      <c r="O3" s="4">
        <v>69.2</v>
      </c>
      <c r="P3" s="4">
        <v>71.099999999999994</v>
      </c>
      <c r="Q3" s="4">
        <v>70.3</v>
      </c>
    </row>
    <row r="4" spans="1:17" x14ac:dyDescent="0.25">
      <c r="B4">
        <f t="shared" ref="B4:B12" si="0">B3+1</f>
        <v>3</v>
      </c>
      <c r="C4" s="28" t="s">
        <v>16</v>
      </c>
      <c r="D4" s="4">
        <v>16.3</v>
      </c>
      <c r="E4" s="4">
        <v>18.5</v>
      </c>
      <c r="F4" s="4">
        <v>20.6</v>
      </c>
      <c r="G4" s="4">
        <v>21.9</v>
      </c>
      <c r="H4" s="4">
        <v>21.4</v>
      </c>
      <c r="I4" s="4">
        <v>22.7</v>
      </c>
      <c r="J4" s="4">
        <v>26.8</v>
      </c>
      <c r="K4" s="4">
        <v>26.6</v>
      </c>
      <c r="L4" s="4">
        <v>23.3</v>
      </c>
      <c r="M4" s="4">
        <v>27.3</v>
      </c>
      <c r="N4" s="4">
        <v>31.7</v>
      </c>
      <c r="O4" s="4">
        <v>35</v>
      </c>
      <c r="P4" s="4">
        <v>33.6</v>
      </c>
      <c r="Q4" s="4">
        <v>36.4</v>
      </c>
    </row>
    <row r="5" spans="1:17" x14ac:dyDescent="0.25">
      <c r="A5" s="2">
        <v>3</v>
      </c>
      <c r="B5">
        <f t="shared" si="0"/>
        <v>4</v>
      </c>
      <c r="C5" s="28" t="s">
        <v>17</v>
      </c>
      <c r="D5" s="4"/>
      <c r="E5" s="4"/>
      <c r="F5" s="4"/>
      <c r="G5" s="4"/>
      <c r="H5" s="4"/>
      <c r="I5" s="4"/>
      <c r="J5" s="4"/>
      <c r="K5" s="4"/>
      <c r="L5" s="4">
        <v>51.8</v>
      </c>
      <c r="M5" s="4">
        <v>48.6</v>
      </c>
      <c r="N5" s="4">
        <v>51.8</v>
      </c>
      <c r="O5" s="4">
        <v>53.1</v>
      </c>
      <c r="P5" s="4">
        <v>51.6</v>
      </c>
      <c r="Q5" s="4"/>
    </row>
    <row r="6" spans="1:17" x14ac:dyDescent="0.25">
      <c r="B6">
        <f t="shared" si="0"/>
        <v>5</v>
      </c>
      <c r="C6" s="28" t="s">
        <v>18</v>
      </c>
      <c r="D6" s="4">
        <v>12.2</v>
      </c>
      <c r="E6" s="4">
        <v>10.5</v>
      </c>
      <c r="F6" s="4">
        <v>10.5</v>
      </c>
      <c r="G6" s="4">
        <v>12.5</v>
      </c>
      <c r="H6" s="4">
        <v>12.3</v>
      </c>
      <c r="I6" s="4">
        <v>11.8</v>
      </c>
      <c r="J6" s="4">
        <v>9.4</v>
      </c>
      <c r="K6" s="4">
        <v>11.7</v>
      </c>
      <c r="L6" s="4">
        <v>10.8</v>
      </c>
      <c r="M6" s="4">
        <v>8.5</v>
      </c>
      <c r="N6" s="4">
        <v>8.6999999999999993</v>
      </c>
      <c r="O6" s="4">
        <v>7.9</v>
      </c>
      <c r="P6" s="4">
        <v>7.8</v>
      </c>
      <c r="Q6" s="4">
        <v>6.7</v>
      </c>
    </row>
    <row r="7" spans="1:17" x14ac:dyDescent="0.25">
      <c r="A7" s="2">
        <v>4</v>
      </c>
      <c r="B7">
        <f t="shared" si="0"/>
        <v>6</v>
      </c>
      <c r="C7" s="28" t="s">
        <v>19</v>
      </c>
      <c r="D7" s="4">
        <v>10.1</v>
      </c>
      <c r="E7" s="4">
        <v>9.8000000000000007</v>
      </c>
      <c r="F7" s="4">
        <v>9.3000000000000007</v>
      </c>
      <c r="G7" s="4">
        <v>9.8000000000000007</v>
      </c>
      <c r="H7" s="4">
        <v>10.9</v>
      </c>
      <c r="I7" s="4">
        <v>13.6</v>
      </c>
      <c r="J7" s="4">
        <v>13.1</v>
      </c>
      <c r="K7" s="4">
        <v>14.2</v>
      </c>
      <c r="L7" s="4">
        <v>15.2</v>
      </c>
      <c r="M7" s="4">
        <v>16.7</v>
      </c>
      <c r="N7" s="4">
        <v>15.9</v>
      </c>
      <c r="O7" s="4">
        <v>15.9</v>
      </c>
      <c r="P7" s="4">
        <v>16.3</v>
      </c>
      <c r="Q7" s="4">
        <v>14.1</v>
      </c>
    </row>
    <row r="8" spans="1:17" x14ac:dyDescent="0.25">
      <c r="A8" s="2">
        <v>5</v>
      </c>
      <c r="B8">
        <f t="shared" si="0"/>
        <v>7</v>
      </c>
      <c r="C8" s="28" t="s">
        <v>20</v>
      </c>
      <c r="D8" s="4">
        <v>7.9</v>
      </c>
      <c r="E8" s="4">
        <v>8.6999999999999993</v>
      </c>
      <c r="F8" s="4">
        <v>9.6</v>
      </c>
      <c r="G8" s="4">
        <v>9</v>
      </c>
      <c r="H8" s="4">
        <v>8.9</v>
      </c>
      <c r="I8" s="4">
        <v>8.3000000000000007</v>
      </c>
      <c r="J8" s="4">
        <v>8.3000000000000007</v>
      </c>
      <c r="K8" s="4">
        <v>10.199999999999999</v>
      </c>
      <c r="L8" s="4">
        <v>9.1999999999999993</v>
      </c>
      <c r="M8" s="4">
        <v>12</v>
      </c>
      <c r="N8" s="4">
        <v>10</v>
      </c>
      <c r="O8" s="4">
        <v>11.9</v>
      </c>
      <c r="P8" s="4">
        <v>11.4</v>
      </c>
      <c r="Q8" s="4">
        <v>11.7</v>
      </c>
    </row>
    <row r="9" spans="1:17" x14ac:dyDescent="0.25">
      <c r="A9" s="2">
        <v>6</v>
      </c>
      <c r="B9">
        <f t="shared" si="0"/>
        <v>8</v>
      </c>
      <c r="C9" s="28" t="s">
        <v>21</v>
      </c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>
        <v>214.7</v>
      </c>
    </row>
    <row r="10" spans="1:17" x14ac:dyDescent="0.25">
      <c r="A10" s="2">
        <v>7</v>
      </c>
      <c r="B10">
        <f t="shared" si="0"/>
        <v>9</v>
      </c>
      <c r="C10" s="28" t="s">
        <v>22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>
        <v>219.5</v>
      </c>
    </row>
    <row r="11" spans="1:17" x14ac:dyDescent="0.25">
      <c r="B11">
        <f t="shared" si="0"/>
        <v>10</v>
      </c>
      <c r="C11" s="28" t="s">
        <v>23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>
        <v>23.2</v>
      </c>
      <c r="O11" s="4">
        <v>25.7</v>
      </c>
      <c r="P11" s="4"/>
      <c r="Q11" s="4"/>
    </row>
    <row r="12" spans="1:17" x14ac:dyDescent="0.25">
      <c r="A12" s="2">
        <v>8</v>
      </c>
      <c r="B12" s="10">
        <f t="shared" si="0"/>
        <v>11</v>
      </c>
      <c r="C12" s="27" t="s">
        <v>24</v>
      </c>
      <c r="D12" s="15"/>
      <c r="E12" s="15">
        <v>37.4</v>
      </c>
      <c r="F12" s="15">
        <v>39.799999999999997</v>
      </c>
      <c r="G12" s="15">
        <v>39</v>
      </c>
      <c r="H12" s="15">
        <v>41.9</v>
      </c>
      <c r="I12" s="15">
        <v>40.9</v>
      </c>
      <c r="J12" s="15">
        <v>41.7</v>
      </c>
      <c r="K12" s="15">
        <v>35.1</v>
      </c>
      <c r="L12" s="15">
        <v>33.1</v>
      </c>
      <c r="M12" s="15">
        <v>38.1</v>
      </c>
      <c r="N12" s="15">
        <v>40.799999999999997</v>
      </c>
      <c r="O12" s="15">
        <v>36.6</v>
      </c>
      <c r="P12" s="15">
        <v>37.5</v>
      </c>
      <c r="Q12" s="15">
        <v>37.299999999999997</v>
      </c>
    </row>
    <row r="13" spans="1:17" x14ac:dyDescent="0.25"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7" x14ac:dyDescent="0.25">
      <c r="C14" s="2" t="s">
        <v>123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</row>
    <row r="15" spans="1:17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7" x14ac:dyDescent="0.25">
      <c r="C16" s="7"/>
    </row>
    <row r="17" spans="1:1" x14ac:dyDescent="0.25">
      <c r="A17" s="2">
        <v>12</v>
      </c>
    </row>
    <row r="18" spans="1:1" x14ac:dyDescent="0.25">
      <c r="A18" s="2">
        <v>13</v>
      </c>
    </row>
    <row r="19" spans="1:1" x14ac:dyDescent="0.25">
      <c r="A19" s="2">
        <v>14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Q18"/>
  <sheetViews>
    <sheetView topLeftCell="B1" workbookViewId="0">
      <selection activeCell="C2" sqref="C2:C15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102.7109375" style="2" customWidth="1"/>
    <col min="4" max="16" width="6.28515625" style="1" customWidth="1"/>
    <col min="17" max="16384" width="9.140625" style="2"/>
  </cols>
  <sheetData>
    <row r="1" spans="1:17" x14ac:dyDescent="0.25">
      <c r="A1" s="2" t="s">
        <v>0</v>
      </c>
      <c r="B1" s="14" t="s">
        <v>2</v>
      </c>
      <c r="C1" s="11" t="s">
        <v>126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2">
        <v>1</v>
      </c>
      <c r="B2">
        <v>1</v>
      </c>
      <c r="C2" s="29" t="s">
        <v>25</v>
      </c>
      <c r="D2" s="16">
        <v>69.099999999999994</v>
      </c>
      <c r="E2" s="16">
        <v>69.400000000000006</v>
      </c>
      <c r="F2" s="16">
        <v>70.5</v>
      </c>
      <c r="G2" s="16">
        <v>71.099999999999994</v>
      </c>
      <c r="H2" s="16">
        <v>71.3</v>
      </c>
      <c r="I2" s="16">
        <v>70.8</v>
      </c>
      <c r="J2" s="16">
        <v>70.900000000000006</v>
      </c>
      <c r="K2" s="16">
        <v>70.2</v>
      </c>
      <c r="L2" s="16">
        <v>70.5</v>
      </c>
      <c r="M2" s="16">
        <v>71.099999999999994</v>
      </c>
      <c r="N2" s="16">
        <v>71.400000000000006</v>
      </c>
      <c r="O2" s="16">
        <v>71.400000000000006</v>
      </c>
      <c r="P2" s="16">
        <v>73</v>
      </c>
      <c r="Q2" s="16">
        <v>73.599999999999994</v>
      </c>
    </row>
    <row r="3" spans="1:17" x14ac:dyDescent="0.25">
      <c r="B3">
        <f>B2+1</f>
        <v>2</v>
      </c>
      <c r="C3" s="29" t="s">
        <v>26</v>
      </c>
      <c r="D3" s="16">
        <v>6.4</v>
      </c>
      <c r="E3" s="16">
        <v>6</v>
      </c>
      <c r="F3" s="16">
        <v>5.9</v>
      </c>
      <c r="G3" s="16">
        <v>6.2</v>
      </c>
      <c r="H3" s="16">
        <v>6.8</v>
      </c>
      <c r="I3" s="16">
        <v>7.7</v>
      </c>
      <c r="J3" s="16">
        <v>8.1999999999999993</v>
      </c>
      <c r="K3" s="16">
        <v>10.199999999999999</v>
      </c>
      <c r="L3" s="16">
        <v>10.5</v>
      </c>
      <c r="M3" s="16">
        <v>11.6</v>
      </c>
      <c r="N3" s="16">
        <v>11.7</v>
      </c>
      <c r="O3" s="16">
        <v>11.1</v>
      </c>
      <c r="P3" s="16">
        <v>9.6</v>
      </c>
      <c r="Q3" s="16">
        <v>8.6</v>
      </c>
    </row>
    <row r="4" spans="1:17" x14ac:dyDescent="0.25">
      <c r="A4" s="2">
        <v>3</v>
      </c>
      <c r="B4">
        <f t="shared" ref="B4:B15" si="0">B3+1</f>
        <v>3</v>
      </c>
      <c r="C4" s="29" t="s">
        <v>27</v>
      </c>
      <c r="D4" s="16"/>
      <c r="E4" s="16"/>
      <c r="F4" s="16"/>
      <c r="G4" s="16"/>
      <c r="H4" s="16"/>
      <c r="I4" s="16"/>
      <c r="J4" s="16"/>
      <c r="K4" s="16"/>
      <c r="L4" s="16">
        <v>19.600000000000001</v>
      </c>
      <c r="M4" s="16">
        <v>13</v>
      </c>
      <c r="N4" s="16">
        <v>15.4</v>
      </c>
      <c r="O4" s="16">
        <v>18.7</v>
      </c>
      <c r="P4" s="16">
        <v>14.5</v>
      </c>
      <c r="Q4" s="16">
        <v>10.3</v>
      </c>
    </row>
    <row r="5" spans="1:17" x14ac:dyDescent="0.25">
      <c r="A5" s="2">
        <v>4</v>
      </c>
      <c r="B5">
        <f t="shared" si="0"/>
        <v>4</v>
      </c>
      <c r="C5" s="29" t="s">
        <v>28</v>
      </c>
      <c r="D5" s="16">
        <v>17.5</v>
      </c>
      <c r="E5" s="16">
        <v>17.5</v>
      </c>
      <c r="F5" s="16">
        <v>17.600000000000001</v>
      </c>
      <c r="G5" s="16">
        <v>17.600000000000001</v>
      </c>
      <c r="H5" s="16">
        <v>13.9</v>
      </c>
      <c r="I5" s="16">
        <v>15.2</v>
      </c>
      <c r="J5" s="16">
        <v>18.3</v>
      </c>
      <c r="K5" s="16">
        <v>17.100000000000001</v>
      </c>
      <c r="L5" s="16">
        <v>17.3</v>
      </c>
      <c r="M5" s="16">
        <v>22.7</v>
      </c>
      <c r="N5" s="16">
        <v>18.5</v>
      </c>
      <c r="O5" s="16">
        <v>14.9</v>
      </c>
      <c r="P5" s="16">
        <v>14.9</v>
      </c>
      <c r="Q5" s="16">
        <v>15.6</v>
      </c>
    </row>
    <row r="6" spans="1:17" x14ac:dyDescent="0.25">
      <c r="A6" s="2">
        <v>5</v>
      </c>
      <c r="B6">
        <f t="shared" si="0"/>
        <v>5</v>
      </c>
      <c r="C6" s="29" t="s">
        <v>29</v>
      </c>
      <c r="D6" s="16"/>
      <c r="E6" s="16"/>
      <c r="F6" s="16"/>
      <c r="G6" s="16">
        <v>4.5</v>
      </c>
      <c r="H6" s="16">
        <v>5</v>
      </c>
      <c r="I6" s="16">
        <v>6.5</v>
      </c>
      <c r="J6" s="16">
        <v>5.4</v>
      </c>
      <c r="K6" s="16">
        <v>6</v>
      </c>
      <c r="L6" s="16">
        <v>5.4</v>
      </c>
      <c r="M6" s="16">
        <v>6.6</v>
      </c>
      <c r="N6" s="16">
        <v>5.7</v>
      </c>
      <c r="O6" s="16">
        <v>5.3</v>
      </c>
      <c r="P6" s="16">
        <v>5.6</v>
      </c>
      <c r="Q6" s="16">
        <v>5.3</v>
      </c>
    </row>
    <row r="7" spans="1:17" x14ac:dyDescent="0.25">
      <c r="A7" s="2">
        <v>6</v>
      </c>
      <c r="B7">
        <f t="shared" si="0"/>
        <v>6</v>
      </c>
      <c r="C7" s="29" t="s">
        <v>30</v>
      </c>
      <c r="D7" s="16">
        <v>15.3</v>
      </c>
      <c r="E7" s="16">
        <v>16</v>
      </c>
      <c r="F7" s="16">
        <v>16.8</v>
      </c>
      <c r="G7" s="16">
        <v>17</v>
      </c>
      <c r="H7" s="16">
        <v>17.8</v>
      </c>
      <c r="I7" s="16">
        <v>19.100000000000001</v>
      </c>
      <c r="J7" s="16">
        <v>20</v>
      </c>
      <c r="K7" s="16">
        <v>20.3</v>
      </c>
      <c r="L7" s="16">
        <v>19.899999999999999</v>
      </c>
      <c r="M7" s="16">
        <v>22.1</v>
      </c>
      <c r="N7" s="16">
        <v>23.5</v>
      </c>
      <c r="O7" s="16">
        <v>21.8</v>
      </c>
      <c r="P7" s="16">
        <v>22.1</v>
      </c>
      <c r="Q7" s="16">
        <v>23.8</v>
      </c>
    </row>
    <row r="8" spans="1:17" x14ac:dyDescent="0.25">
      <c r="A8" s="2">
        <v>7</v>
      </c>
      <c r="B8">
        <f t="shared" si="0"/>
        <v>7</v>
      </c>
      <c r="C8" s="29" t="s">
        <v>31</v>
      </c>
      <c r="D8" s="16">
        <v>18.3</v>
      </c>
      <c r="E8" s="16">
        <v>18.399999999999999</v>
      </c>
      <c r="F8" s="16">
        <v>19.2</v>
      </c>
      <c r="G8" s="16">
        <v>18.100000000000001</v>
      </c>
      <c r="H8" s="16">
        <v>19.2</v>
      </c>
      <c r="I8" s="16">
        <v>17.2</v>
      </c>
      <c r="J8" s="16">
        <v>14.1</v>
      </c>
      <c r="K8" s="16">
        <v>13.4</v>
      </c>
      <c r="L8" s="16">
        <v>12.2</v>
      </c>
      <c r="M8" s="16">
        <v>11.7</v>
      </c>
      <c r="N8" s="16">
        <v>12.3</v>
      </c>
      <c r="O8" s="16">
        <v>10.9</v>
      </c>
      <c r="P8" s="16"/>
      <c r="Q8" s="16"/>
    </row>
    <row r="9" spans="1:17" x14ac:dyDescent="0.25">
      <c r="A9" s="2">
        <v>8</v>
      </c>
      <c r="B9">
        <f t="shared" si="0"/>
        <v>8</v>
      </c>
      <c r="C9" s="29" t="s">
        <v>32</v>
      </c>
      <c r="D9" s="16">
        <v>6.9</v>
      </c>
      <c r="E9" s="16">
        <v>7.2</v>
      </c>
      <c r="F9" s="16">
        <v>7.3</v>
      </c>
      <c r="G9" s="16">
        <v>7.1</v>
      </c>
      <c r="H9" s="16">
        <v>7.6</v>
      </c>
      <c r="I9" s="16">
        <v>8.1</v>
      </c>
      <c r="J9" s="16">
        <v>8.1999999999999993</v>
      </c>
      <c r="K9" s="16">
        <v>9.5</v>
      </c>
      <c r="L9" s="16">
        <v>9.5</v>
      </c>
      <c r="M9" s="16">
        <v>10.1</v>
      </c>
      <c r="N9" s="16">
        <v>10.4</v>
      </c>
      <c r="O9" s="16">
        <v>10.199999999999999</v>
      </c>
      <c r="P9" s="16"/>
      <c r="Q9" s="16"/>
    </row>
    <row r="10" spans="1:17" x14ac:dyDescent="0.25">
      <c r="B10">
        <f t="shared" si="0"/>
        <v>9</v>
      </c>
      <c r="C10" s="29" t="s">
        <v>33</v>
      </c>
      <c r="D10" s="16">
        <v>75.2</v>
      </c>
      <c r="E10" s="16">
        <v>73.599999999999994</v>
      </c>
      <c r="F10" s="16">
        <v>76</v>
      </c>
      <c r="G10" s="16">
        <v>72.900000000000006</v>
      </c>
      <c r="H10" s="16">
        <v>76.099999999999994</v>
      </c>
      <c r="I10" s="16">
        <v>72.2</v>
      </c>
      <c r="J10" s="16">
        <v>76.900000000000006</v>
      </c>
      <c r="K10" s="16">
        <v>76.400000000000006</v>
      </c>
      <c r="L10" s="16">
        <v>75</v>
      </c>
      <c r="M10" s="16">
        <v>79</v>
      </c>
      <c r="N10" s="16">
        <v>84.2</v>
      </c>
      <c r="O10" s="16">
        <v>89.7</v>
      </c>
      <c r="P10" s="16">
        <v>84</v>
      </c>
      <c r="Q10" s="16">
        <v>81.7</v>
      </c>
    </row>
    <row r="11" spans="1:17" x14ac:dyDescent="0.25">
      <c r="A11" s="2">
        <v>10</v>
      </c>
      <c r="B11">
        <f t="shared" si="0"/>
        <v>10</v>
      </c>
      <c r="C11" s="29" t="s">
        <v>34</v>
      </c>
      <c r="D11" s="16"/>
      <c r="E11" s="16"/>
      <c r="F11" s="16"/>
      <c r="G11" s="16"/>
      <c r="H11" s="16">
        <v>41.7</v>
      </c>
      <c r="I11" s="16"/>
      <c r="J11" s="16"/>
      <c r="K11" s="16"/>
      <c r="L11" s="16"/>
      <c r="M11" s="16">
        <v>38.799999999999997</v>
      </c>
      <c r="N11" s="16"/>
      <c r="O11" s="16"/>
      <c r="P11" s="16"/>
      <c r="Q11" s="16"/>
    </row>
    <row r="12" spans="1:17" x14ac:dyDescent="0.25">
      <c r="A12" s="2">
        <v>11</v>
      </c>
      <c r="B12">
        <f t="shared" si="0"/>
        <v>11</v>
      </c>
      <c r="C12" s="29" t="s">
        <v>140</v>
      </c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</row>
    <row r="13" spans="1:17" x14ac:dyDescent="0.25">
      <c r="A13" s="2">
        <v>12</v>
      </c>
      <c r="B13">
        <f t="shared" si="0"/>
        <v>12</v>
      </c>
      <c r="C13" s="29" t="s">
        <v>35</v>
      </c>
      <c r="D13" s="16"/>
      <c r="E13" s="16"/>
      <c r="F13" s="16"/>
      <c r="G13" s="16"/>
      <c r="H13" s="16">
        <v>7.8</v>
      </c>
      <c r="I13" s="16"/>
      <c r="J13" s="16"/>
      <c r="K13" s="16"/>
      <c r="L13" s="16">
        <v>7.6</v>
      </c>
      <c r="M13" s="16">
        <v>7.6</v>
      </c>
      <c r="N13" s="16">
        <v>7.7</v>
      </c>
      <c r="O13" s="16">
        <v>7.7</v>
      </c>
      <c r="P13" s="16">
        <v>7.7</v>
      </c>
      <c r="Q13" s="16">
        <v>7.8</v>
      </c>
    </row>
    <row r="14" spans="1:17" x14ac:dyDescent="0.25">
      <c r="A14" s="2">
        <v>13</v>
      </c>
      <c r="B14">
        <f t="shared" si="0"/>
        <v>13</v>
      </c>
      <c r="C14" s="29" t="s">
        <v>36</v>
      </c>
      <c r="D14" s="16"/>
      <c r="E14" s="16"/>
      <c r="F14" s="16"/>
      <c r="G14" s="16"/>
      <c r="H14" s="16"/>
      <c r="I14" s="16"/>
      <c r="J14" s="16"/>
      <c r="K14" s="16"/>
      <c r="L14" s="16">
        <v>9</v>
      </c>
      <c r="M14" s="16">
        <v>6.9</v>
      </c>
      <c r="N14" s="16">
        <v>6.3</v>
      </c>
      <c r="O14" s="16">
        <v>5.7</v>
      </c>
      <c r="P14" s="16">
        <v>5.5</v>
      </c>
      <c r="Q14" s="16">
        <v>5.2</v>
      </c>
    </row>
    <row r="15" spans="1:17" x14ac:dyDescent="0.25">
      <c r="A15" s="2">
        <v>14</v>
      </c>
      <c r="B15" s="10">
        <f t="shared" si="0"/>
        <v>14</v>
      </c>
      <c r="C15" s="10" t="s">
        <v>37</v>
      </c>
      <c r="D15" s="17">
        <v>2.9</v>
      </c>
      <c r="E15" s="17">
        <v>3.3</v>
      </c>
      <c r="F15" s="17">
        <v>3.6</v>
      </c>
      <c r="G15" s="17">
        <v>3.7</v>
      </c>
      <c r="H15" s="17">
        <v>4.5</v>
      </c>
      <c r="I15" s="17">
        <v>5.4</v>
      </c>
      <c r="J15" s="17">
        <v>6.2</v>
      </c>
      <c r="K15" s="17">
        <v>7.2</v>
      </c>
      <c r="L15" s="17">
        <v>8.1</v>
      </c>
      <c r="M15" s="17">
        <v>8.4</v>
      </c>
      <c r="N15" s="17">
        <v>9.1</v>
      </c>
      <c r="O15" s="17">
        <v>9.1999999999999993</v>
      </c>
      <c r="P15" s="17">
        <v>9.5</v>
      </c>
      <c r="Q15" s="17">
        <v>10.199999999999999</v>
      </c>
    </row>
    <row r="17" spans="3:16" x14ac:dyDescent="0.25">
      <c r="C17" s="2" t="s">
        <v>123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</row>
    <row r="18" spans="3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P18"/>
  <sheetViews>
    <sheetView topLeftCell="B1" workbookViewId="0">
      <selection activeCell="C2" sqref="C2:C11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57031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11" t="s">
        <v>127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38</v>
      </c>
      <c r="D2" s="16">
        <v>19556.3</v>
      </c>
      <c r="E2" s="16">
        <v>20001.599999999999</v>
      </c>
      <c r="F2" s="16">
        <v>20897.5</v>
      </c>
      <c r="G2" s="16">
        <v>21429.8</v>
      </c>
      <c r="H2" s="16">
        <v>20929.900000000001</v>
      </c>
      <c r="I2" s="16">
        <v>21053.5</v>
      </c>
      <c r="J2" s="16">
        <v>21275.599999999999</v>
      </c>
      <c r="K2" s="16">
        <v>20671</v>
      </c>
      <c r="L2" s="16">
        <v>21145.200000000001</v>
      </c>
      <c r="M2" s="16">
        <v>20613.099999999999</v>
      </c>
      <c r="N2" s="16">
        <v>20857.099999999999</v>
      </c>
      <c r="O2" s="16">
        <v>20987.599999999999</v>
      </c>
      <c r="P2" s="16">
        <v>21462.5</v>
      </c>
    </row>
    <row r="3" spans="1:16" x14ac:dyDescent="0.25">
      <c r="B3" s="18">
        <f>B2+1</f>
        <v>2</v>
      </c>
      <c r="C3" t="s">
        <v>39</v>
      </c>
      <c r="D3" s="16">
        <v>3.5</v>
      </c>
      <c r="E3" s="16">
        <v>3.3</v>
      </c>
      <c r="F3" s="16">
        <v>3.3</v>
      </c>
      <c r="G3" s="16">
        <v>4.2</v>
      </c>
      <c r="H3" s="16">
        <v>3.9</v>
      </c>
      <c r="I3" s="16">
        <v>4.3</v>
      </c>
      <c r="J3" s="16">
        <v>4</v>
      </c>
      <c r="K3" s="16">
        <v>4.3</v>
      </c>
      <c r="L3" s="16">
        <v>3.7</v>
      </c>
      <c r="M3" s="16">
        <v>4</v>
      </c>
      <c r="N3" s="16">
        <v>4.8</v>
      </c>
      <c r="O3" s="16">
        <v>4.8</v>
      </c>
    </row>
    <row r="4" spans="1:16" x14ac:dyDescent="0.25">
      <c r="A4" s="18">
        <v>3</v>
      </c>
      <c r="B4" s="18">
        <f t="shared" ref="B4:B11" si="0">B3+1</f>
        <v>3</v>
      </c>
      <c r="C4" t="s">
        <v>40</v>
      </c>
      <c r="D4" s="16">
        <v>6.1</v>
      </c>
      <c r="E4" s="16">
        <v>5.3</v>
      </c>
      <c r="F4" s="16">
        <v>5</v>
      </c>
      <c r="G4" s="16">
        <v>7.5</v>
      </c>
      <c r="H4" s="16">
        <v>7.8</v>
      </c>
      <c r="I4" s="16">
        <v>10.3</v>
      </c>
      <c r="J4" s="16">
        <v>12.2</v>
      </c>
      <c r="K4" s="16">
        <v>9.5</v>
      </c>
      <c r="L4" s="16">
        <v>10</v>
      </c>
      <c r="M4" s="16">
        <v>10.199999999999999</v>
      </c>
      <c r="N4" s="16">
        <v>15.7</v>
      </c>
      <c r="O4" s="16">
        <v>12.6</v>
      </c>
    </row>
    <row r="5" spans="1:16" x14ac:dyDescent="0.25">
      <c r="A5" s="18">
        <v>4</v>
      </c>
      <c r="B5" s="18">
        <f t="shared" si="0"/>
        <v>4</v>
      </c>
      <c r="C5" t="s">
        <v>45</v>
      </c>
    </row>
    <row r="6" spans="1:16" x14ac:dyDescent="0.25">
      <c r="A6" s="18">
        <v>5</v>
      </c>
      <c r="B6" s="18">
        <f t="shared" si="0"/>
        <v>5</v>
      </c>
      <c r="C6" t="s">
        <v>46</v>
      </c>
    </row>
    <row r="7" spans="1:16" x14ac:dyDescent="0.25">
      <c r="A7" s="18">
        <v>6</v>
      </c>
      <c r="B7" s="18">
        <f t="shared" si="0"/>
        <v>6</v>
      </c>
      <c r="C7" t="s">
        <v>47</v>
      </c>
    </row>
    <row r="8" spans="1:16" x14ac:dyDescent="0.25">
      <c r="A8" s="18">
        <v>7</v>
      </c>
      <c r="B8" s="18">
        <f t="shared" si="0"/>
        <v>7</v>
      </c>
      <c r="C8" t="s">
        <v>41</v>
      </c>
      <c r="J8" s="16">
        <v>2.5</v>
      </c>
      <c r="K8" s="16">
        <v>6.2</v>
      </c>
      <c r="L8" s="16">
        <v>4.8</v>
      </c>
      <c r="M8" s="16">
        <v>2.8</v>
      </c>
      <c r="N8" s="16">
        <v>5.0999999999999996</v>
      </c>
      <c r="O8" s="16">
        <v>9.9</v>
      </c>
      <c r="P8" s="16">
        <v>5.9</v>
      </c>
    </row>
    <row r="9" spans="1:16" x14ac:dyDescent="0.25">
      <c r="A9" s="18">
        <v>8</v>
      </c>
      <c r="B9" s="18">
        <f t="shared" si="0"/>
        <v>8</v>
      </c>
      <c r="C9" t="s">
        <v>42</v>
      </c>
      <c r="D9" s="16">
        <v>8.1</v>
      </c>
      <c r="E9" s="16">
        <v>8.4</v>
      </c>
      <c r="F9" s="16">
        <v>5.4</v>
      </c>
      <c r="G9" s="16">
        <v>6.2</v>
      </c>
      <c r="H9" s="16">
        <v>7.2</v>
      </c>
      <c r="I9" s="16">
        <v>6</v>
      </c>
      <c r="J9" s="16">
        <v>4.4000000000000004</v>
      </c>
      <c r="K9" s="16">
        <v>10.5</v>
      </c>
      <c r="L9" s="16">
        <v>6.5</v>
      </c>
      <c r="M9" s="16">
        <v>7.2</v>
      </c>
      <c r="N9" s="16">
        <v>9.5</v>
      </c>
      <c r="O9" s="16">
        <v>6.3</v>
      </c>
      <c r="P9" s="16">
        <v>5</v>
      </c>
    </row>
    <row r="10" spans="1:16" x14ac:dyDescent="0.25">
      <c r="B10" s="18">
        <f t="shared" si="0"/>
        <v>9</v>
      </c>
      <c r="C10" t="s">
        <v>43</v>
      </c>
      <c r="D10" s="16">
        <v>3.2</v>
      </c>
      <c r="E10" s="16">
        <v>4.0999999999999996</v>
      </c>
      <c r="F10" s="16">
        <v>3</v>
      </c>
      <c r="G10" s="16">
        <v>5.9</v>
      </c>
      <c r="H10" s="16">
        <v>4.8</v>
      </c>
      <c r="I10" s="16">
        <v>7.2</v>
      </c>
      <c r="J10" s="16">
        <v>4.5</v>
      </c>
      <c r="K10" s="16">
        <v>10.5</v>
      </c>
      <c r="L10" s="16">
        <v>6.6</v>
      </c>
      <c r="M10" s="16">
        <v>7.4</v>
      </c>
      <c r="N10" s="16">
        <v>7.5</v>
      </c>
      <c r="O10" s="16">
        <v>6.1</v>
      </c>
      <c r="P10" s="16">
        <v>3.3</v>
      </c>
    </row>
    <row r="11" spans="1:16" x14ac:dyDescent="0.25">
      <c r="A11" s="18">
        <v>10</v>
      </c>
      <c r="B11" s="21">
        <f t="shared" si="0"/>
        <v>10</v>
      </c>
      <c r="C11" s="10" t="s">
        <v>44</v>
      </c>
      <c r="D11" s="17">
        <v>3.7</v>
      </c>
      <c r="E11" s="17">
        <v>5.0999999999999996</v>
      </c>
      <c r="F11" s="17">
        <v>2.9</v>
      </c>
      <c r="G11" s="17">
        <v>2.8</v>
      </c>
      <c r="H11" s="17">
        <v>3.2</v>
      </c>
      <c r="I11" s="17">
        <v>4.9000000000000004</v>
      </c>
      <c r="J11" s="17">
        <v>6.8</v>
      </c>
      <c r="K11" s="17">
        <v>7.1</v>
      </c>
      <c r="L11" s="17">
        <v>3.4</v>
      </c>
      <c r="M11" s="17">
        <v>6.8</v>
      </c>
      <c r="N11" s="17">
        <v>5.2</v>
      </c>
      <c r="O11" s="17">
        <v>9</v>
      </c>
      <c r="P11" s="17">
        <v>7.1</v>
      </c>
    </row>
    <row r="12" spans="1:16" x14ac:dyDescent="0.25">
      <c r="A12" s="18">
        <v>11</v>
      </c>
    </row>
    <row r="13" spans="1:16" x14ac:dyDescent="0.25">
      <c r="A13" s="18">
        <v>12</v>
      </c>
      <c r="C13" s="2" t="s">
        <v>123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Q18"/>
  <sheetViews>
    <sheetView topLeftCell="B1" workbookViewId="0">
      <selection activeCell="C2" sqref="C2:C10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37.710937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11" t="s">
        <v>128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48</v>
      </c>
      <c r="D2" s="16">
        <v>45.3</v>
      </c>
      <c r="E2" s="16">
        <v>40.299999999999997</v>
      </c>
      <c r="F2" s="16">
        <v>42.2</v>
      </c>
      <c r="G2" s="16">
        <v>45.8</v>
      </c>
      <c r="H2" s="16">
        <v>44.5</v>
      </c>
      <c r="I2" s="16">
        <v>46.5</v>
      </c>
      <c r="J2" s="16">
        <v>44.9</v>
      </c>
      <c r="K2" s="16">
        <v>42.6</v>
      </c>
      <c r="L2" s="16">
        <v>44.6</v>
      </c>
      <c r="M2" s="16">
        <v>43.8</v>
      </c>
      <c r="N2" s="16">
        <v>46.2</v>
      </c>
      <c r="O2" s="16">
        <v>44.9</v>
      </c>
      <c r="P2" s="16">
        <v>47</v>
      </c>
      <c r="Q2" s="16">
        <v>44.3</v>
      </c>
    </row>
    <row r="3" spans="1:17" x14ac:dyDescent="0.25">
      <c r="B3" s="18">
        <f>B2+1</f>
        <v>2</v>
      </c>
      <c r="C3" t="s">
        <v>49</v>
      </c>
      <c r="D3" s="16">
        <v>30.7</v>
      </c>
      <c r="E3" s="16">
        <v>26.7</v>
      </c>
      <c r="F3" s="16">
        <v>29.7</v>
      </c>
      <c r="G3" s="16">
        <v>29.3</v>
      </c>
      <c r="H3" s="16">
        <v>29.2</v>
      </c>
      <c r="I3" s="16">
        <v>31.2</v>
      </c>
      <c r="J3" s="16">
        <v>30.1</v>
      </c>
      <c r="K3" s="16">
        <v>32.9</v>
      </c>
      <c r="L3" s="16">
        <v>28.6</v>
      </c>
      <c r="M3" s="16">
        <v>31.8</v>
      </c>
      <c r="N3" s="16">
        <v>34.6</v>
      </c>
      <c r="O3" s="16">
        <v>33.5</v>
      </c>
      <c r="P3" s="16">
        <v>32.799999999999997</v>
      </c>
      <c r="Q3" s="16">
        <v>32.200000000000003</v>
      </c>
    </row>
    <row r="4" spans="1:17" x14ac:dyDescent="0.25">
      <c r="A4" s="18">
        <v>3</v>
      </c>
      <c r="B4" s="18">
        <f t="shared" ref="B4:B10" si="0">B3+1</f>
        <v>3</v>
      </c>
      <c r="C4" t="s">
        <v>50</v>
      </c>
      <c r="H4" s="16">
        <v>89.1</v>
      </c>
      <c r="L4" s="16">
        <v>86.6</v>
      </c>
      <c r="M4" s="16">
        <v>87.6</v>
      </c>
      <c r="N4" s="16">
        <v>87.9</v>
      </c>
      <c r="O4" s="16">
        <v>86.5</v>
      </c>
      <c r="P4" s="16">
        <v>88.2</v>
      </c>
      <c r="Q4" s="16">
        <v>86.1</v>
      </c>
    </row>
    <row r="5" spans="1:17" x14ac:dyDescent="0.25">
      <c r="A5" s="18">
        <v>4</v>
      </c>
      <c r="B5" s="18">
        <f t="shared" si="0"/>
        <v>4</v>
      </c>
      <c r="C5" t="s">
        <v>51</v>
      </c>
      <c r="D5" s="16">
        <v>39.299999999999997</v>
      </c>
      <c r="E5" s="16">
        <v>40.1</v>
      </c>
      <c r="F5" s="16">
        <v>37.799999999999997</v>
      </c>
      <c r="G5" s="16">
        <v>35.799999999999997</v>
      </c>
      <c r="H5" s="16">
        <v>38.6</v>
      </c>
      <c r="I5" s="16">
        <v>40.9</v>
      </c>
      <c r="J5" s="16">
        <v>38.200000000000003</v>
      </c>
      <c r="K5" s="16">
        <v>35.299999999999997</v>
      </c>
      <c r="L5" s="16">
        <v>34.6</v>
      </c>
      <c r="M5" s="16">
        <v>38.299999999999997</v>
      </c>
      <c r="N5" s="16">
        <v>38.6</v>
      </c>
      <c r="O5" s="16">
        <v>36.6</v>
      </c>
      <c r="P5" s="16">
        <v>39.6</v>
      </c>
      <c r="Q5" s="16">
        <v>39.1</v>
      </c>
    </row>
    <row r="6" spans="1:17" x14ac:dyDescent="0.25">
      <c r="A6" s="18">
        <v>5</v>
      </c>
      <c r="B6" s="18">
        <f t="shared" si="0"/>
        <v>5</v>
      </c>
      <c r="C6" t="s">
        <v>52</v>
      </c>
      <c r="J6" s="16">
        <v>74.099999999999994</v>
      </c>
      <c r="K6" s="16">
        <v>71.400000000000006</v>
      </c>
      <c r="L6" s="16">
        <v>71.7</v>
      </c>
      <c r="M6" s="16">
        <v>72.099999999999994</v>
      </c>
      <c r="N6" s="16">
        <v>69.7</v>
      </c>
      <c r="O6" s="16">
        <v>65.8</v>
      </c>
      <c r="P6" s="16">
        <v>65.400000000000006</v>
      </c>
      <c r="Q6" s="16"/>
    </row>
    <row r="7" spans="1:17" x14ac:dyDescent="0.25">
      <c r="A7" s="18">
        <v>6</v>
      </c>
      <c r="B7" s="18">
        <f t="shared" si="0"/>
        <v>6</v>
      </c>
      <c r="C7" t="s">
        <v>53</v>
      </c>
      <c r="D7" s="16">
        <v>23.1</v>
      </c>
      <c r="E7" s="16">
        <v>22.6</v>
      </c>
      <c r="F7" s="16">
        <v>20.8</v>
      </c>
      <c r="G7" s="16">
        <v>24.5</v>
      </c>
      <c r="H7" s="16">
        <v>22.5</v>
      </c>
      <c r="I7" s="16">
        <v>24</v>
      </c>
      <c r="J7" s="16">
        <v>22.7</v>
      </c>
      <c r="K7" s="16">
        <v>22.8</v>
      </c>
      <c r="L7" s="16">
        <v>22.1</v>
      </c>
      <c r="M7" s="16">
        <v>21.1</v>
      </c>
      <c r="N7" s="16">
        <v>23.7</v>
      </c>
      <c r="O7" s="16">
        <v>27.3</v>
      </c>
      <c r="P7" s="16">
        <v>25.6</v>
      </c>
      <c r="Q7" s="16">
        <v>25.1</v>
      </c>
    </row>
    <row r="8" spans="1:17" x14ac:dyDescent="0.25">
      <c r="A8" s="18">
        <v>7</v>
      </c>
      <c r="B8" s="18">
        <f t="shared" si="0"/>
        <v>7</v>
      </c>
      <c r="C8" t="s">
        <v>54</v>
      </c>
      <c r="D8" s="16">
        <v>35.700000000000003</v>
      </c>
      <c r="E8" s="16">
        <v>33.1</v>
      </c>
      <c r="F8" s="16">
        <v>30.7</v>
      </c>
      <c r="G8" s="16">
        <v>34.6</v>
      </c>
      <c r="H8" s="16">
        <v>32.1</v>
      </c>
      <c r="I8" s="16">
        <v>34.1</v>
      </c>
      <c r="J8" s="16">
        <v>35.1</v>
      </c>
      <c r="K8" s="16">
        <v>29.5</v>
      </c>
      <c r="L8" s="16">
        <v>27.9</v>
      </c>
      <c r="M8" s="16">
        <v>25</v>
      </c>
      <c r="N8" s="16">
        <v>28.7</v>
      </c>
      <c r="O8" s="16">
        <v>29.1</v>
      </c>
      <c r="P8" s="16">
        <v>32.9</v>
      </c>
      <c r="Q8" s="16">
        <v>28.1</v>
      </c>
    </row>
    <row r="9" spans="1:17" x14ac:dyDescent="0.25">
      <c r="A9" s="18">
        <v>8</v>
      </c>
      <c r="B9" s="18">
        <f t="shared" si="0"/>
        <v>8</v>
      </c>
      <c r="C9" t="s">
        <v>55</v>
      </c>
      <c r="J9" s="16">
        <v>102.3</v>
      </c>
      <c r="N9" s="16">
        <v>111.5</v>
      </c>
      <c r="O9" s="16">
        <v>114.3</v>
      </c>
      <c r="Q9" s="16"/>
    </row>
    <row r="10" spans="1:17" x14ac:dyDescent="0.25">
      <c r="B10" s="21">
        <f t="shared" si="0"/>
        <v>9</v>
      </c>
      <c r="C10" s="10" t="s">
        <v>56</v>
      </c>
      <c r="D10" s="17"/>
      <c r="E10" s="17"/>
      <c r="F10" s="17"/>
      <c r="G10" s="17"/>
      <c r="H10" s="17"/>
      <c r="I10" s="17">
        <v>38.299999999999997</v>
      </c>
      <c r="J10" s="17">
        <v>35.299999999999997</v>
      </c>
      <c r="K10" s="17">
        <v>30.5</v>
      </c>
      <c r="L10" s="17">
        <v>31.4</v>
      </c>
      <c r="M10" s="17">
        <v>33</v>
      </c>
      <c r="N10" s="17">
        <v>30.5</v>
      </c>
      <c r="O10" s="17">
        <v>29.1</v>
      </c>
      <c r="P10" s="17">
        <v>32.1</v>
      </c>
      <c r="Q10" s="17">
        <v>34.6</v>
      </c>
    </row>
    <row r="11" spans="1:17" x14ac:dyDescent="0.25">
      <c r="A11" s="18">
        <v>10</v>
      </c>
    </row>
    <row r="12" spans="1:17" x14ac:dyDescent="0.25">
      <c r="A12" s="18">
        <v>11</v>
      </c>
      <c r="C12" s="2" t="s">
        <v>123</v>
      </c>
    </row>
    <row r="13" spans="1:17" x14ac:dyDescent="0.25">
      <c r="A13" s="18">
        <v>12</v>
      </c>
    </row>
    <row r="14" spans="1:17" x14ac:dyDescent="0.25">
      <c r="A14" s="18">
        <v>13</v>
      </c>
    </row>
    <row r="15" spans="1:17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Q18"/>
  <sheetViews>
    <sheetView topLeftCell="B1" workbookViewId="0">
      <selection activeCell="C2" sqref="C2:C13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" style="18" customWidth="1"/>
    <col min="4" max="15" width="6.28515625" style="16" customWidth="1"/>
    <col min="16" max="16384" width="9.140625" style="18"/>
  </cols>
  <sheetData>
    <row r="1" spans="1:17" x14ac:dyDescent="0.25">
      <c r="A1" s="18" t="s">
        <v>0</v>
      </c>
      <c r="B1" s="19" t="s">
        <v>2</v>
      </c>
      <c r="C1" s="11" t="s">
        <v>129</v>
      </c>
      <c r="D1" s="12">
        <v>2005</v>
      </c>
      <c r="E1" s="12">
        <v>2006</v>
      </c>
      <c r="F1" s="12">
        <v>2008</v>
      </c>
      <c r="G1" s="12">
        <v>2009</v>
      </c>
      <c r="H1" s="12">
        <v>2010</v>
      </c>
      <c r="I1" s="12">
        <v>2011</v>
      </c>
      <c r="J1" s="12">
        <v>2012</v>
      </c>
      <c r="K1" s="12">
        <v>2013</v>
      </c>
      <c r="L1" s="12">
        <v>2014</v>
      </c>
      <c r="M1" s="12">
        <v>2015</v>
      </c>
      <c r="N1" s="12">
        <v>2016</v>
      </c>
      <c r="O1" s="12">
        <v>2017</v>
      </c>
      <c r="P1" s="12">
        <v>2018</v>
      </c>
      <c r="Q1" s="12">
        <v>2019</v>
      </c>
    </row>
    <row r="2" spans="1:17" x14ac:dyDescent="0.25">
      <c r="A2" s="18">
        <v>1</v>
      </c>
      <c r="B2" s="18">
        <v>1</v>
      </c>
      <c r="C2" t="s">
        <v>57</v>
      </c>
      <c r="G2" s="16">
        <v>57.5</v>
      </c>
      <c r="L2" s="16">
        <v>53.1</v>
      </c>
      <c r="P2" s="24"/>
      <c r="Q2" s="24">
        <v>57.3</v>
      </c>
    </row>
    <row r="3" spans="1:17" x14ac:dyDescent="0.25">
      <c r="B3" s="18">
        <f>B2+1</f>
        <v>2</v>
      </c>
      <c r="C3" t="s">
        <v>58</v>
      </c>
      <c r="I3" s="16">
        <v>3.4</v>
      </c>
      <c r="J3" s="16">
        <v>3.4</v>
      </c>
      <c r="K3" s="16">
        <v>3.1</v>
      </c>
      <c r="L3" s="16">
        <v>3.3</v>
      </c>
      <c r="M3" s="16">
        <v>3.3</v>
      </c>
      <c r="N3" s="16">
        <v>3.5</v>
      </c>
      <c r="O3" s="16">
        <v>3.3</v>
      </c>
      <c r="P3" s="23">
        <v>3.5</v>
      </c>
      <c r="Q3" s="23"/>
    </row>
    <row r="4" spans="1:17" x14ac:dyDescent="0.25">
      <c r="A4" s="18">
        <v>3</v>
      </c>
      <c r="B4" s="18">
        <f t="shared" ref="B4:B13" si="0">B3+1</f>
        <v>3</v>
      </c>
      <c r="C4" t="s">
        <v>59</v>
      </c>
      <c r="I4" s="16">
        <v>4.7</v>
      </c>
      <c r="J4" s="16">
        <v>4.2</v>
      </c>
      <c r="K4" s="16">
        <v>4.4000000000000004</v>
      </c>
      <c r="L4" s="16">
        <v>4.0999999999999996</v>
      </c>
      <c r="M4" s="16">
        <v>3.9</v>
      </c>
      <c r="N4" s="16">
        <v>4.2</v>
      </c>
      <c r="O4" s="16">
        <v>4.3</v>
      </c>
      <c r="P4" s="23">
        <v>4.2</v>
      </c>
      <c r="Q4" s="23"/>
    </row>
    <row r="5" spans="1:17" x14ac:dyDescent="0.25">
      <c r="A5" s="18">
        <v>4</v>
      </c>
      <c r="B5" s="18">
        <f t="shared" si="0"/>
        <v>4</v>
      </c>
      <c r="C5" t="s">
        <v>60</v>
      </c>
      <c r="I5" s="16">
        <v>2.6</v>
      </c>
      <c r="J5" s="16">
        <v>2.2000000000000002</v>
      </c>
      <c r="K5" s="16">
        <v>2.1</v>
      </c>
      <c r="L5" s="16">
        <v>2.4</v>
      </c>
      <c r="M5" s="16">
        <v>2.2000000000000002</v>
      </c>
      <c r="N5" s="16">
        <v>2.6</v>
      </c>
      <c r="O5" s="16">
        <v>2.4</v>
      </c>
      <c r="P5" s="23">
        <v>2.5</v>
      </c>
      <c r="Q5" s="23"/>
    </row>
    <row r="6" spans="1:17" x14ac:dyDescent="0.25">
      <c r="A6" s="18">
        <v>5</v>
      </c>
      <c r="B6" s="18">
        <f t="shared" si="0"/>
        <v>5</v>
      </c>
      <c r="C6" t="s">
        <v>61</v>
      </c>
      <c r="J6" s="16">
        <v>7.6</v>
      </c>
      <c r="K6" s="16">
        <v>7.6</v>
      </c>
      <c r="L6" s="16">
        <v>7.4</v>
      </c>
      <c r="M6" s="16">
        <v>7.4</v>
      </c>
      <c r="N6" s="16">
        <v>7.6</v>
      </c>
      <c r="O6" s="16">
        <v>7.8</v>
      </c>
      <c r="P6" s="23">
        <v>7.5</v>
      </c>
      <c r="Q6" s="23"/>
    </row>
    <row r="7" spans="1:17" x14ac:dyDescent="0.25">
      <c r="A7" s="18">
        <v>6</v>
      </c>
      <c r="B7" s="18">
        <f t="shared" si="0"/>
        <v>6</v>
      </c>
      <c r="C7" t="s">
        <v>62</v>
      </c>
      <c r="P7" s="23"/>
      <c r="Q7" s="23"/>
    </row>
    <row r="8" spans="1:17" x14ac:dyDescent="0.25">
      <c r="A8" s="18">
        <v>7</v>
      </c>
      <c r="B8" s="18">
        <f t="shared" si="0"/>
        <v>7</v>
      </c>
      <c r="C8" t="s">
        <v>63</v>
      </c>
      <c r="J8" s="16">
        <v>11.4</v>
      </c>
      <c r="K8" s="16">
        <v>17.100000000000001</v>
      </c>
      <c r="L8" s="16">
        <v>17.100000000000001</v>
      </c>
      <c r="M8" s="16">
        <v>17.100000000000001</v>
      </c>
      <c r="O8" s="16">
        <v>17.100000000000001</v>
      </c>
      <c r="P8" s="23">
        <v>25.7</v>
      </c>
      <c r="Q8" s="23">
        <v>25.7</v>
      </c>
    </row>
    <row r="9" spans="1:17" x14ac:dyDescent="0.25">
      <c r="A9" s="18">
        <v>8</v>
      </c>
      <c r="B9" s="18">
        <f t="shared" si="0"/>
        <v>8</v>
      </c>
      <c r="C9" t="s">
        <v>64</v>
      </c>
      <c r="P9" s="23"/>
      <c r="Q9" s="23"/>
    </row>
    <row r="10" spans="1:17" x14ac:dyDescent="0.25">
      <c r="B10" s="18">
        <f t="shared" si="0"/>
        <v>9</v>
      </c>
      <c r="C10" t="s">
        <v>65</v>
      </c>
      <c r="P10" s="23"/>
      <c r="Q10" s="23"/>
    </row>
    <row r="11" spans="1:17" x14ac:dyDescent="0.25">
      <c r="A11" s="18">
        <v>13</v>
      </c>
      <c r="B11" s="18">
        <f t="shared" si="0"/>
        <v>10</v>
      </c>
      <c r="C11" t="s">
        <v>66</v>
      </c>
      <c r="P11" s="23"/>
      <c r="Q11" s="23"/>
    </row>
    <row r="12" spans="1:17" x14ac:dyDescent="0.25">
      <c r="A12" s="18">
        <v>14</v>
      </c>
      <c r="B12" s="18">
        <f t="shared" si="0"/>
        <v>11</v>
      </c>
      <c r="C12" t="s">
        <v>67</v>
      </c>
      <c r="J12" s="16">
        <v>133</v>
      </c>
      <c r="K12" s="16">
        <v>154</v>
      </c>
      <c r="L12" s="16">
        <v>161</v>
      </c>
      <c r="M12" s="16">
        <v>145</v>
      </c>
      <c r="N12" s="16">
        <v>147</v>
      </c>
      <c r="O12" s="16">
        <v>149</v>
      </c>
      <c r="P12" s="23">
        <v>146</v>
      </c>
      <c r="Q12" s="23"/>
    </row>
    <row r="13" spans="1:17" x14ac:dyDescent="0.25">
      <c r="B13" s="21">
        <f t="shared" si="0"/>
        <v>12</v>
      </c>
      <c r="C13" s="10" t="s">
        <v>68</v>
      </c>
      <c r="D13" s="17">
        <v>165.1</v>
      </c>
      <c r="E13" s="17">
        <v>89.9</v>
      </c>
      <c r="F13" s="17">
        <v>140.5</v>
      </c>
      <c r="G13" s="17">
        <v>172.3</v>
      </c>
      <c r="H13" s="17">
        <v>92.3</v>
      </c>
      <c r="I13" s="17">
        <v>59.3</v>
      </c>
      <c r="J13" s="17">
        <v>152.9</v>
      </c>
      <c r="K13" s="17">
        <v>158.30000000000001</v>
      </c>
      <c r="L13" s="17">
        <v>53.3</v>
      </c>
      <c r="M13" s="17">
        <v>84.2</v>
      </c>
      <c r="N13" s="17">
        <v>78.400000000000006</v>
      </c>
      <c r="O13" s="17">
        <v>70.599999999999994</v>
      </c>
      <c r="P13" s="17">
        <v>69.2</v>
      </c>
      <c r="Q13" s="17"/>
    </row>
    <row r="15" spans="1:17" x14ac:dyDescent="0.25">
      <c r="C15" s="2" t="s">
        <v>123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Q18"/>
  <sheetViews>
    <sheetView topLeftCell="B1" workbookViewId="0">
      <selection activeCell="C2" sqref="C2:C12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5.5703125" style="18" customWidth="1"/>
    <col min="4" max="16" width="6.28515625" style="16" customWidth="1"/>
    <col min="17" max="16384" width="9.140625" style="18"/>
  </cols>
  <sheetData>
    <row r="1" spans="1:17" x14ac:dyDescent="0.25">
      <c r="A1" s="25" t="s">
        <v>0</v>
      </c>
      <c r="B1" s="19" t="s">
        <v>2</v>
      </c>
      <c r="C1" s="11" t="s">
        <v>130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69</v>
      </c>
      <c r="D2" s="16">
        <v>0</v>
      </c>
      <c r="E2" s="16">
        <v>0.6</v>
      </c>
      <c r="F2" s="16">
        <v>0.4</v>
      </c>
      <c r="G2" s="16">
        <v>0.2</v>
      </c>
      <c r="H2" s="16">
        <v>1</v>
      </c>
      <c r="I2" s="16">
        <v>0.2</v>
      </c>
      <c r="J2" s="16">
        <v>0.4</v>
      </c>
      <c r="K2" s="16">
        <v>0.4</v>
      </c>
      <c r="L2" s="16">
        <v>0.8</v>
      </c>
      <c r="M2" s="16">
        <v>0.2</v>
      </c>
      <c r="N2" s="16">
        <v>0.6</v>
      </c>
      <c r="O2" s="16">
        <v>0</v>
      </c>
      <c r="P2" s="16">
        <v>0.6</v>
      </c>
      <c r="Q2" s="24"/>
    </row>
    <row r="3" spans="1:17" x14ac:dyDescent="0.25">
      <c r="B3" s="18">
        <f>B2+1</f>
        <v>2</v>
      </c>
      <c r="C3" t="s">
        <v>70</v>
      </c>
      <c r="D3" s="16">
        <v>4.7</v>
      </c>
      <c r="E3" s="16">
        <v>3.7</v>
      </c>
      <c r="F3" s="16">
        <v>5.9</v>
      </c>
      <c r="G3" s="16">
        <v>5.2</v>
      </c>
      <c r="H3" s="16">
        <v>4.2</v>
      </c>
      <c r="I3" s="16">
        <v>5.2</v>
      </c>
      <c r="J3" s="16">
        <v>6.5</v>
      </c>
      <c r="K3" s="16">
        <v>10.7</v>
      </c>
      <c r="L3" s="16">
        <v>11.6</v>
      </c>
      <c r="M3" s="16">
        <v>12.8</v>
      </c>
      <c r="N3" s="16">
        <v>11.2</v>
      </c>
      <c r="O3" s="16">
        <v>10.8</v>
      </c>
      <c r="P3" s="16">
        <v>11.2</v>
      </c>
      <c r="Q3" s="23">
        <v>10.199999999999999</v>
      </c>
    </row>
    <row r="4" spans="1:17" x14ac:dyDescent="0.25">
      <c r="A4" s="18">
        <v>3</v>
      </c>
      <c r="B4" s="18">
        <f t="shared" ref="B4:B12" si="0">B3+1</f>
        <v>3</v>
      </c>
      <c r="C4" t="s">
        <v>71</v>
      </c>
      <c r="D4" s="16">
        <v>1.6</v>
      </c>
      <c r="E4" s="16">
        <v>1.9</v>
      </c>
      <c r="F4" s="16">
        <v>2.2999999999999998</v>
      </c>
      <c r="G4" s="16">
        <v>1.8</v>
      </c>
      <c r="H4" s="16">
        <v>2.2999999999999998</v>
      </c>
      <c r="I4" s="16">
        <v>1.7</v>
      </c>
      <c r="J4" s="16">
        <v>2</v>
      </c>
      <c r="K4" s="16">
        <v>2.4</v>
      </c>
      <c r="L4" s="16">
        <v>2.9</v>
      </c>
      <c r="M4" s="16">
        <v>2.2000000000000002</v>
      </c>
      <c r="N4" s="16">
        <v>2.5</v>
      </c>
      <c r="O4" s="16">
        <v>2.2000000000000002</v>
      </c>
      <c r="P4" s="16">
        <v>2.5</v>
      </c>
      <c r="Q4" s="23">
        <v>3</v>
      </c>
    </row>
    <row r="5" spans="1:17" x14ac:dyDescent="0.25">
      <c r="A5" s="18">
        <v>4</v>
      </c>
      <c r="B5" s="18">
        <f t="shared" si="0"/>
        <v>4</v>
      </c>
      <c r="C5" t="s">
        <v>72</v>
      </c>
      <c r="D5" s="16">
        <v>0.2</v>
      </c>
      <c r="E5" s="16">
        <v>0.3</v>
      </c>
      <c r="F5" s="16">
        <v>0.3</v>
      </c>
      <c r="G5" s="16">
        <v>0.3</v>
      </c>
      <c r="H5" s="16">
        <v>0.2</v>
      </c>
      <c r="I5" s="16">
        <v>0.3</v>
      </c>
      <c r="J5" s="16">
        <v>0.3</v>
      </c>
      <c r="K5" s="16">
        <v>0.6</v>
      </c>
      <c r="L5" s="16">
        <v>0.5</v>
      </c>
      <c r="M5" s="16">
        <v>0.6</v>
      </c>
      <c r="N5" s="16">
        <v>0.5</v>
      </c>
      <c r="O5" s="16">
        <v>0.7</v>
      </c>
      <c r="P5" s="16">
        <v>0.4</v>
      </c>
      <c r="Q5" s="23">
        <v>0.4</v>
      </c>
    </row>
    <row r="6" spans="1:17" x14ac:dyDescent="0.25">
      <c r="A6" s="18">
        <v>5</v>
      </c>
      <c r="B6" s="18">
        <f t="shared" si="0"/>
        <v>5</v>
      </c>
      <c r="C6" t="s">
        <v>73</v>
      </c>
      <c r="E6" s="16">
        <v>4.8</v>
      </c>
      <c r="M6" s="16">
        <v>6.7</v>
      </c>
      <c r="Q6" s="23"/>
    </row>
    <row r="7" spans="1:17" x14ac:dyDescent="0.25">
      <c r="A7" s="18">
        <v>6</v>
      </c>
      <c r="B7" s="18">
        <f t="shared" si="0"/>
        <v>6</v>
      </c>
      <c r="C7" t="s">
        <v>74</v>
      </c>
      <c r="E7" s="16">
        <v>9</v>
      </c>
      <c r="M7" s="16">
        <v>4.3</v>
      </c>
      <c r="Q7" s="23"/>
    </row>
    <row r="8" spans="1:17" x14ac:dyDescent="0.25">
      <c r="A8" s="18">
        <v>7</v>
      </c>
      <c r="B8" s="18">
        <f t="shared" si="0"/>
        <v>7</v>
      </c>
      <c r="C8" t="s">
        <v>75</v>
      </c>
      <c r="E8" s="16">
        <v>3.5</v>
      </c>
      <c r="M8" s="16">
        <v>4.2</v>
      </c>
      <c r="Q8" s="23"/>
    </row>
    <row r="9" spans="1:17" x14ac:dyDescent="0.25">
      <c r="A9" s="18">
        <v>8</v>
      </c>
      <c r="B9" s="18">
        <f t="shared" si="0"/>
        <v>8</v>
      </c>
      <c r="C9" t="s">
        <v>76</v>
      </c>
      <c r="H9" s="16">
        <v>31.4</v>
      </c>
      <c r="O9" s="16">
        <v>18.600000000000001</v>
      </c>
      <c r="Q9" s="23"/>
    </row>
    <row r="10" spans="1:17" x14ac:dyDescent="0.25">
      <c r="B10" s="18">
        <f t="shared" si="0"/>
        <v>9</v>
      </c>
      <c r="C10" t="s">
        <v>77</v>
      </c>
      <c r="H10" s="16">
        <v>76.099999999999994</v>
      </c>
      <c r="O10" s="16">
        <v>77.7</v>
      </c>
      <c r="Q10" s="23"/>
    </row>
    <row r="11" spans="1:17" x14ac:dyDescent="0.25">
      <c r="A11" s="18">
        <v>10</v>
      </c>
      <c r="B11" s="18">
        <f t="shared" si="0"/>
        <v>10</v>
      </c>
      <c r="C11" t="s">
        <v>78</v>
      </c>
      <c r="H11" s="16">
        <v>3.7</v>
      </c>
      <c r="O11" s="16">
        <v>4.3</v>
      </c>
      <c r="Q11" s="23"/>
    </row>
    <row r="12" spans="1:17" x14ac:dyDescent="0.25">
      <c r="A12" s="18">
        <v>11</v>
      </c>
      <c r="B12" s="21">
        <f t="shared" si="0"/>
        <v>11</v>
      </c>
      <c r="C12" s="10" t="s">
        <v>79</v>
      </c>
      <c r="D12" s="17"/>
      <c r="E12" s="17"/>
      <c r="F12" s="17"/>
      <c r="G12" s="17"/>
      <c r="H12" s="17">
        <v>7.9</v>
      </c>
      <c r="I12" s="17"/>
      <c r="J12" s="17"/>
      <c r="K12" s="17"/>
      <c r="L12" s="17"/>
      <c r="M12" s="17"/>
      <c r="N12" s="17"/>
      <c r="O12" s="17">
        <v>10.7</v>
      </c>
      <c r="P12" s="17"/>
      <c r="Q12" s="17"/>
    </row>
    <row r="13" spans="1:17" x14ac:dyDescent="0.25">
      <c r="A13" s="18">
        <v>12</v>
      </c>
    </row>
    <row r="14" spans="1:17" x14ac:dyDescent="0.25">
      <c r="A14" s="18">
        <v>13</v>
      </c>
      <c r="C14" s="2" t="s">
        <v>123</v>
      </c>
    </row>
    <row r="15" spans="1:17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Q18"/>
  <sheetViews>
    <sheetView topLeftCell="B1" workbookViewId="0">
      <selection activeCell="C2" sqref="C2:C5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710937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131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80</v>
      </c>
      <c r="I2" s="16">
        <v>60.2</v>
      </c>
      <c r="J2" s="16">
        <v>56.5</v>
      </c>
      <c r="K2" s="16">
        <v>46.1</v>
      </c>
      <c r="L2" s="16">
        <v>45.1</v>
      </c>
      <c r="M2" s="16">
        <v>51.2</v>
      </c>
      <c r="N2" s="16">
        <v>55.9</v>
      </c>
      <c r="O2" s="16">
        <v>55.5</v>
      </c>
      <c r="P2" s="16">
        <v>57.9</v>
      </c>
      <c r="Q2" s="24">
        <v>56.3</v>
      </c>
    </row>
    <row r="3" spans="1:17" x14ac:dyDescent="0.25">
      <c r="B3" s="18">
        <f>B2+1</f>
        <v>2</v>
      </c>
      <c r="C3" t="s">
        <v>81</v>
      </c>
      <c r="D3" s="16">
        <v>68.599999999999994</v>
      </c>
      <c r="E3" s="16">
        <v>67.8</v>
      </c>
      <c r="F3" s="16">
        <v>66.599999999999994</v>
      </c>
      <c r="G3" s="16">
        <v>66.400000000000006</v>
      </c>
      <c r="H3" s="16">
        <v>69.2</v>
      </c>
      <c r="I3" s="16">
        <v>71.900000000000006</v>
      </c>
      <c r="J3" s="16">
        <v>64.400000000000006</v>
      </c>
      <c r="K3" s="16">
        <v>68.400000000000006</v>
      </c>
      <c r="L3" s="16">
        <v>68.7</v>
      </c>
      <c r="M3" s="16">
        <v>72.599999999999994</v>
      </c>
      <c r="N3" s="16">
        <v>77.3</v>
      </c>
      <c r="O3" s="16">
        <v>75.099999999999994</v>
      </c>
      <c r="P3" s="16">
        <v>74.8</v>
      </c>
      <c r="Q3" s="23">
        <v>75.099999999999994</v>
      </c>
    </row>
    <row r="4" spans="1:17" x14ac:dyDescent="0.25">
      <c r="A4" s="18">
        <v>3</v>
      </c>
      <c r="B4" s="18">
        <f t="shared" ref="B4:B5" si="0">B3+1</f>
        <v>3</v>
      </c>
      <c r="C4" t="s">
        <v>82</v>
      </c>
      <c r="K4" s="16">
        <v>22.7</v>
      </c>
      <c r="L4" s="16">
        <v>24.5</v>
      </c>
      <c r="M4" s="16">
        <v>27.8</v>
      </c>
      <c r="N4" s="16">
        <v>31.5</v>
      </c>
      <c r="O4" s="16">
        <v>30.2</v>
      </c>
      <c r="P4" s="16">
        <v>26.6</v>
      </c>
      <c r="Q4" s="23">
        <v>31.3</v>
      </c>
    </row>
    <row r="5" spans="1:17" x14ac:dyDescent="0.25">
      <c r="A5" s="18">
        <v>4</v>
      </c>
      <c r="B5" s="21">
        <f t="shared" si="0"/>
        <v>4</v>
      </c>
      <c r="C5" s="10" t="s">
        <v>83</v>
      </c>
      <c r="D5" s="17"/>
      <c r="E5" s="17"/>
      <c r="F5" s="17"/>
      <c r="G5" s="17"/>
      <c r="H5" s="17"/>
      <c r="I5" s="17"/>
      <c r="J5" s="17"/>
      <c r="K5" s="17">
        <v>17.100000000000001</v>
      </c>
      <c r="L5" s="17">
        <v>17.2</v>
      </c>
      <c r="M5" s="17">
        <v>15.4</v>
      </c>
      <c r="N5" s="17">
        <v>11.4</v>
      </c>
      <c r="O5" s="17">
        <v>12</v>
      </c>
      <c r="P5" s="17">
        <v>12.5</v>
      </c>
      <c r="Q5" s="17">
        <v>8.6999999999999993</v>
      </c>
    </row>
    <row r="6" spans="1:17" x14ac:dyDescent="0.25">
      <c r="A6" s="18">
        <v>5</v>
      </c>
    </row>
    <row r="7" spans="1:17" x14ac:dyDescent="0.25">
      <c r="A7" s="18">
        <v>6</v>
      </c>
      <c r="C7" s="2" t="s">
        <v>123</v>
      </c>
    </row>
    <row r="8" spans="1:17" x14ac:dyDescent="0.25">
      <c r="A8" s="18">
        <v>7</v>
      </c>
    </row>
    <row r="9" spans="1:17" x14ac:dyDescent="0.25">
      <c r="A9" s="18">
        <v>8</v>
      </c>
    </row>
    <row r="11" spans="1:17" x14ac:dyDescent="0.25">
      <c r="A11" s="18">
        <v>10</v>
      </c>
    </row>
    <row r="12" spans="1:17" x14ac:dyDescent="0.25">
      <c r="A12" s="18">
        <v>11</v>
      </c>
    </row>
    <row r="13" spans="1:17" x14ac:dyDescent="0.25">
      <c r="A13" s="18">
        <v>12</v>
      </c>
    </row>
    <row r="14" spans="1:17" x14ac:dyDescent="0.25">
      <c r="A14" s="18">
        <v>13</v>
      </c>
    </row>
    <row r="15" spans="1:17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Q18"/>
  <sheetViews>
    <sheetView topLeftCell="B1" workbookViewId="0">
      <selection activeCell="C8" sqref="C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88.14062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132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137</v>
      </c>
      <c r="I2" s="16">
        <v>51.6</v>
      </c>
      <c r="J2" s="16">
        <v>45.2</v>
      </c>
      <c r="K2" s="16">
        <v>49.2</v>
      </c>
      <c r="L2" s="16">
        <v>48.7</v>
      </c>
      <c r="M2" s="16">
        <v>46.9</v>
      </c>
      <c r="N2" s="16">
        <v>42.7</v>
      </c>
      <c r="O2" s="16">
        <v>44.2</v>
      </c>
      <c r="Q2" s="24"/>
    </row>
    <row r="3" spans="1:17" x14ac:dyDescent="0.25">
      <c r="B3" s="18">
        <f>B2+1</f>
        <v>2</v>
      </c>
      <c r="C3" t="s">
        <v>84</v>
      </c>
      <c r="N3" s="16">
        <v>1.4</v>
      </c>
      <c r="P3" s="16">
        <v>1.2</v>
      </c>
      <c r="Q3" s="23"/>
    </row>
    <row r="4" spans="1:17" x14ac:dyDescent="0.25">
      <c r="A4" s="18">
        <v>3</v>
      </c>
      <c r="B4" s="18">
        <f t="shared" ref="B4:B12" si="0">B3+1</f>
        <v>3</v>
      </c>
      <c r="C4" t="s">
        <v>85</v>
      </c>
      <c r="Q4" s="23"/>
    </row>
    <row r="5" spans="1:17" x14ac:dyDescent="0.25">
      <c r="A5" s="18">
        <v>4</v>
      </c>
      <c r="B5" s="18">
        <f t="shared" si="0"/>
        <v>4</v>
      </c>
      <c r="C5" t="s">
        <v>86</v>
      </c>
      <c r="J5" s="16">
        <v>0</v>
      </c>
      <c r="Q5" s="23"/>
    </row>
    <row r="6" spans="1:17" x14ac:dyDescent="0.25">
      <c r="A6" s="18">
        <v>5</v>
      </c>
      <c r="B6" s="18">
        <f t="shared" si="0"/>
        <v>5</v>
      </c>
      <c r="C6" t="s">
        <v>87</v>
      </c>
      <c r="J6" s="16">
        <v>24.9</v>
      </c>
      <c r="Q6" s="23"/>
    </row>
    <row r="7" spans="1:17" x14ac:dyDescent="0.25">
      <c r="A7" s="18">
        <v>6</v>
      </c>
      <c r="B7" s="18">
        <f t="shared" si="0"/>
        <v>6</v>
      </c>
      <c r="C7" t="s">
        <v>88</v>
      </c>
      <c r="L7" s="16">
        <v>214.6</v>
      </c>
      <c r="M7" s="16">
        <v>202.8</v>
      </c>
      <c r="N7" s="16">
        <v>110</v>
      </c>
      <c r="O7" s="16">
        <v>107</v>
      </c>
      <c r="Q7" s="23"/>
    </row>
    <row r="8" spans="1:17" x14ac:dyDescent="0.25">
      <c r="A8" s="18">
        <v>7</v>
      </c>
      <c r="B8" s="18">
        <f t="shared" si="0"/>
        <v>7</v>
      </c>
      <c r="C8" t="s">
        <v>89</v>
      </c>
      <c r="D8" s="16">
        <v>0.1</v>
      </c>
      <c r="F8" s="16">
        <v>0.2</v>
      </c>
      <c r="K8" s="16">
        <v>0.1</v>
      </c>
      <c r="L8" s="16">
        <v>0.1</v>
      </c>
      <c r="P8" s="16">
        <v>0.1</v>
      </c>
      <c r="Q8" s="23"/>
    </row>
    <row r="9" spans="1:17" x14ac:dyDescent="0.25">
      <c r="A9" s="18">
        <v>8</v>
      </c>
      <c r="B9" s="18">
        <f t="shared" si="0"/>
        <v>8</v>
      </c>
      <c r="C9" t="s">
        <v>90</v>
      </c>
      <c r="D9" s="16">
        <v>3.6</v>
      </c>
      <c r="E9" s="16">
        <v>4.0999999999999996</v>
      </c>
      <c r="F9" s="16">
        <v>4.5</v>
      </c>
      <c r="G9" s="16">
        <v>5</v>
      </c>
      <c r="H9" s="16">
        <v>5.3</v>
      </c>
      <c r="I9" s="16">
        <v>5.6</v>
      </c>
      <c r="J9" s="16">
        <v>5.9</v>
      </c>
      <c r="K9" s="16">
        <v>6.4</v>
      </c>
      <c r="L9" s="16">
        <v>6.6</v>
      </c>
      <c r="M9" s="16">
        <v>6.8</v>
      </c>
      <c r="N9" s="16">
        <v>6.8</v>
      </c>
      <c r="O9" s="16">
        <v>6.9</v>
      </c>
      <c r="P9" s="16">
        <v>7.5</v>
      </c>
      <c r="Q9" s="23"/>
    </row>
    <row r="10" spans="1:17" x14ac:dyDescent="0.25">
      <c r="B10" s="18">
        <f t="shared" si="0"/>
        <v>9</v>
      </c>
      <c r="C10" t="s">
        <v>91</v>
      </c>
      <c r="J10" s="16">
        <v>1.2</v>
      </c>
      <c r="K10" s="16">
        <v>1.2</v>
      </c>
      <c r="L10" s="16">
        <v>1.2</v>
      </c>
      <c r="M10" s="16">
        <v>1.2</v>
      </c>
      <c r="N10" s="16">
        <v>1.2</v>
      </c>
      <c r="O10" s="16">
        <v>1.2</v>
      </c>
      <c r="P10" s="16">
        <v>1.2</v>
      </c>
      <c r="Q10" s="23"/>
    </row>
    <row r="11" spans="1:17" x14ac:dyDescent="0.25">
      <c r="A11" s="18">
        <v>10</v>
      </c>
      <c r="B11" s="18">
        <f t="shared" si="0"/>
        <v>10</v>
      </c>
      <c r="C11" t="s">
        <v>92</v>
      </c>
      <c r="K11" s="16">
        <v>7.1</v>
      </c>
      <c r="M11" s="16">
        <v>7</v>
      </c>
      <c r="N11" s="16">
        <v>6.4</v>
      </c>
      <c r="O11" s="16">
        <v>5.8</v>
      </c>
      <c r="P11" s="16">
        <v>7.2</v>
      </c>
      <c r="Q11" s="23">
        <v>6.1</v>
      </c>
    </row>
    <row r="12" spans="1:17" x14ac:dyDescent="0.25">
      <c r="A12" s="18">
        <v>11</v>
      </c>
      <c r="B12" s="21">
        <f t="shared" si="0"/>
        <v>11</v>
      </c>
      <c r="C12" s="10" t="s">
        <v>93</v>
      </c>
      <c r="D12" s="17"/>
      <c r="E12" s="17"/>
      <c r="F12" s="17"/>
      <c r="G12" s="17"/>
      <c r="H12" s="17"/>
      <c r="I12" s="17"/>
      <c r="J12" s="17"/>
      <c r="K12" s="17"/>
      <c r="L12" s="17">
        <v>21.3</v>
      </c>
      <c r="M12" s="17">
        <v>19.399999999999999</v>
      </c>
      <c r="N12" s="17">
        <v>21.9</v>
      </c>
      <c r="O12" s="17">
        <v>18.5</v>
      </c>
      <c r="P12" s="17">
        <v>20.9</v>
      </c>
      <c r="Q12" s="17"/>
    </row>
    <row r="13" spans="1:17" x14ac:dyDescent="0.25">
      <c r="A13" s="18">
        <v>13</v>
      </c>
    </row>
    <row r="14" spans="1:17" x14ac:dyDescent="0.25">
      <c r="A14" s="18">
        <v>14</v>
      </c>
      <c r="C14" s="2" t="s">
        <v>123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Health</vt:lpstr>
      <vt:lpstr>Education and training</vt:lpstr>
      <vt:lpstr>Work and life balance</vt:lpstr>
      <vt:lpstr>Economic well-being</vt:lpstr>
      <vt:lpstr>Social relationships</vt:lpstr>
      <vt:lpstr>Politics and Institutions</vt:lpstr>
      <vt:lpstr>Safety</vt:lpstr>
      <vt:lpstr>Subjective well-being</vt:lpstr>
      <vt:lpstr>Landscape and cultural heritage</vt:lpstr>
      <vt:lpstr>Environment</vt:lpstr>
      <vt:lpstr>Research and innovation</vt:lpstr>
      <vt:lpstr>Quality of services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Tommaso TR. Rondinella</dc:creator>
  <cp:lastModifiedBy>Miria Savioli</cp:lastModifiedBy>
  <cp:lastPrinted>2014-05-16T06:44:56Z</cp:lastPrinted>
  <dcterms:created xsi:type="dcterms:W3CDTF">2013-02-08T17:01:50Z</dcterms:created>
  <dcterms:modified xsi:type="dcterms:W3CDTF">2019-06-19T13:13:50Z</dcterms:modified>
</cp:coreProperties>
</file>