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esktop\Comunicati stampa\spese per consumi delle famiglie-2021\"/>
    </mc:Choice>
  </mc:AlternateContent>
  <bookViews>
    <workbookView xWindow="0" yWindow="0" windowWidth="20490" windowHeight="7620" tabRatio="839"/>
  </bookViews>
  <sheets>
    <sheet name="PROSPETTO 1" sheetId="14" r:id="rId1"/>
    <sheet name="PROSPETTO 2" sheetId="15" r:id="rId2"/>
    <sheet name="PROSPETTO 3" sheetId="16" r:id="rId3"/>
    <sheet name="PROSPETTO 4" sheetId="17" r:id="rId4"/>
    <sheet name="PROSPETTO 5" sheetId="18" r:id="rId5"/>
    <sheet name="PROSPETTO 6" sheetId="19" r:id="rId6"/>
    <sheet name="PROSPETTO 7" sheetId="20" r:id="rId7"/>
    <sheet name="PROSPETTO 8" sheetId="31" r:id="rId8"/>
    <sheet name="PROSPETTO 9" sheetId="32" r:id="rId9"/>
    <sheet name="PROSPETTO 10" sheetId="26" r:id="rId10"/>
    <sheet name="PROSPETTO 11 EX FIG1" sheetId="28" r:id="rId11"/>
    <sheet name="PROSPETTO 12 EX FIG2" sheetId="29" r:id="rId12"/>
    <sheet name="SPESE MEDIE PER ECOICOP" sheetId="33" r:id="rId13"/>
  </sheets>
  <definedNames>
    <definedName name="_xlnm._FilterDatabase" localSheetId="12" hidden="1">'SPESE MEDIE PER ECOICOP'!$A$1:$B$470</definedName>
  </definedNames>
  <calcPr calcId="162913"/>
</workbook>
</file>

<file path=xl/calcChain.xml><?xml version="1.0" encoding="utf-8"?>
<calcChain xmlns="http://schemas.openxmlformats.org/spreadsheetml/2006/main">
  <c r="C46" i="19" l="1"/>
  <c r="E46" i="19"/>
  <c r="B46" i="19"/>
  <c r="D46" i="19"/>
  <c r="F46" i="19"/>
  <c r="C45" i="14"/>
  <c r="C46" i="14"/>
  <c r="C47" i="14"/>
  <c r="C48" i="14"/>
  <c r="C44" i="14"/>
  <c r="F47" i="31"/>
  <c r="B47" i="31"/>
  <c r="E47" i="31"/>
  <c r="H52" i="20"/>
  <c r="I52" i="20"/>
  <c r="G52" i="20"/>
  <c r="F52" i="20"/>
  <c r="E52" i="20"/>
  <c r="D52" i="20"/>
  <c r="C52" i="20"/>
  <c r="B52" i="20"/>
  <c r="D47" i="18"/>
  <c r="I47" i="18"/>
  <c r="M47" i="18"/>
  <c r="L47" i="18"/>
  <c r="K47" i="18"/>
  <c r="J47" i="18"/>
  <c r="F47" i="18"/>
  <c r="B47" i="18"/>
  <c r="G68" i="17"/>
  <c r="F68" i="17"/>
  <c r="E68" i="17"/>
  <c r="D68" i="17"/>
  <c r="C68" i="17"/>
  <c r="B68" i="17"/>
  <c r="E45" i="16"/>
  <c r="D45" i="16"/>
  <c r="C45" i="16"/>
  <c r="B45" i="16"/>
  <c r="M45" i="14"/>
  <c r="M46" i="14"/>
  <c r="M47" i="14"/>
  <c r="M48" i="14"/>
  <c r="M49" i="14"/>
  <c r="M50" i="14"/>
  <c r="M51" i="14"/>
  <c r="M52" i="14"/>
  <c r="M53" i="14"/>
  <c r="M54" i="14"/>
  <c r="M55" i="14"/>
  <c r="M56" i="14"/>
  <c r="M57" i="14"/>
  <c r="M58" i="14"/>
  <c r="M59" i="14"/>
  <c r="M60" i="14"/>
  <c r="M61" i="14"/>
  <c r="M62" i="14"/>
  <c r="M63" i="14"/>
  <c r="M64" i="14"/>
  <c r="M65" i="14"/>
  <c r="M66" i="14"/>
  <c r="M67" i="14"/>
  <c r="M68" i="14"/>
  <c r="M69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2" i="14"/>
  <c r="K63" i="14"/>
  <c r="K64" i="14"/>
  <c r="K65" i="14"/>
  <c r="K66" i="14"/>
  <c r="K67" i="14"/>
  <c r="K68" i="14"/>
  <c r="K69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68" i="14"/>
  <c r="I69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M44" i="14"/>
  <c r="K44" i="14"/>
  <c r="I44" i="14"/>
  <c r="G44" i="14"/>
  <c r="E44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H47" i="18"/>
  <c r="E47" i="18"/>
  <c r="C47" i="18"/>
  <c r="G47" i="18"/>
  <c r="D47" i="31"/>
  <c r="C47" i="31"/>
</calcChain>
</file>

<file path=xl/sharedStrings.xml><?xml version="1.0" encoding="utf-8"?>
<sst xmlns="http://schemas.openxmlformats.org/spreadsheetml/2006/main" count="1131" uniqueCount="679">
  <si>
    <t>Totale</t>
  </si>
  <si>
    <t>Piemonte</t>
  </si>
  <si>
    <t>Valle d’Aosta/ Vallée d’Aoste</t>
  </si>
  <si>
    <t>Liguria</t>
  </si>
  <si>
    <t>Lombardia</t>
  </si>
  <si>
    <t>- Bolzano/ Bozen</t>
  </si>
  <si>
    <t>- Trento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</si>
  <si>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</si>
  <si>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</si>
  <si>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</si>
  <si>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</si>
  <si>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</si>
  <si>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</si>
  <si>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</si>
  <si>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</si>
  <si>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</si>
  <si>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</si>
  <si>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</si>
  <si>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</si>
  <si>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</si>
  <si>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</si>
  <si>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</si>
  <si>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5 e più</t>
  </si>
  <si>
    <t xml:space="preserve">Coppia con 1 figlio </t>
  </si>
  <si>
    <t xml:space="preserve">Coppia con 2 figli </t>
  </si>
  <si>
    <t xml:space="preserve"> Coppia con 3 e più figli </t>
  </si>
  <si>
    <t xml:space="preserve">Mono-genitore </t>
  </si>
  <si>
    <t xml:space="preserve">Altre tipologie </t>
  </si>
  <si>
    <r>
      <t>p.r.=persona di riferimento della famiglia</t>
    </r>
    <r>
      <rPr>
        <sz val="8"/>
        <color indexed="8"/>
        <rFont val="Arial Narrow"/>
        <family val="2"/>
      </rPr>
      <t>.</t>
    </r>
  </si>
  <si>
    <t>SPESA MEDIANA MENSILE</t>
  </si>
  <si>
    <t>SPESA MEDIA MENSILE (=100%)</t>
  </si>
  <si>
    <t>Pane e cereali</t>
  </si>
  <si>
    <t>Carni</t>
  </si>
  <si>
    <t>Pesci e prodotti ittici</t>
  </si>
  <si>
    <t>Latte, formaggi e uova</t>
  </si>
  <si>
    <t>Oli e grassi</t>
  </si>
  <si>
    <t>Frutta</t>
  </si>
  <si>
    <t>Vegetali</t>
  </si>
  <si>
    <t>Zucchero, confetture, miele, cioccolato e dolciumi</t>
  </si>
  <si>
    <t>Piatti pronti e altre preparazioni alimentari (prodotti alimentari  n.a.c.*)</t>
  </si>
  <si>
    <t>Caffè, tè e cacao</t>
  </si>
  <si>
    <t>Acque minerali, bevande analcoliche, succhi di frutta e verdura</t>
  </si>
  <si>
    <t>Non alimentare</t>
  </si>
  <si>
    <t>Bevande alcoliche e tabacchi</t>
  </si>
  <si>
    <t>Abbigliamento e calzature</t>
  </si>
  <si>
    <t>Manutenzioni straordinarie</t>
  </si>
  <si>
    <t>Mobili, articoli e servizi per la casa</t>
  </si>
  <si>
    <t>Servizi sanitari e spese per la salute</t>
  </si>
  <si>
    <t>Trasporti</t>
  </si>
  <si>
    <t>Comunicazioni</t>
  </si>
  <si>
    <t>Ricreazione, spettacoli e cultura</t>
  </si>
  <si>
    <t>Istruzione</t>
  </si>
  <si>
    <t>Servizi ricettivi e di ristorazione</t>
  </si>
  <si>
    <t>Altri beni e servizi**</t>
  </si>
  <si>
    <t>*   Prodotti alimentari non altrove classificati, includono sale, spezie, condimenti e alimenti per bambini.</t>
  </si>
  <si>
    <t>**  Includono beni e servizi per la cura della persona, effetti personali, servizi di assistenza sociale, assicurazioni e finanziari.</t>
  </si>
  <si>
    <r>
      <t>Totale</t>
    </r>
    <r>
      <rPr>
        <sz val="8"/>
        <color indexed="8"/>
        <rFont val="Times New Roman"/>
        <family val="1"/>
      </rPr>
      <t> </t>
    </r>
  </si>
  <si>
    <t>Licenza di scuola media</t>
  </si>
  <si>
    <t xml:space="preserve">In cerca di occupazione </t>
  </si>
  <si>
    <t>Famiglie di soli italiani</t>
  </si>
  <si>
    <t>Famiglie miste</t>
  </si>
  <si>
    <t>Famiglie di soli stranieri</t>
  </si>
  <si>
    <r>
      <t>Trentino-Alto Adige/</t>
    </r>
    <r>
      <rPr>
        <sz val="10"/>
        <color indexed="8"/>
        <rFont val="Times New Roman"/>
        <family val="1"/>
      </rPr>
      <t xml:space="preserve"> </t>
    </r>
    <r>
      <rPr>
        <sz val="8.5"/>
        <color indexed="8"/>
        <rFont val="Arial Narrow"/>
        <family val="2"/>
      </rPr>
      <t>Südtirol</t>
    </r>
  </si>
  <si>
    <t xml:space="preserve">Italia </t>
  </si>
  <si>
    <t xml:space="preserve">Dirigente, quadro e impiegato </t>
  </si>
  <si>
    <t xml:space="preserve">Operaio e assimilato </t>
  </si>
  <si>
    <t>Imprenditore e libero professionista</t>
  </si>
  <si>
    <t>Dipendente</t>
  </si>
  <si>
    <t>Indipendente</t>
  </si>
  <si>
    <t>Occupato</t>
  </si>
  <si>
    <t>Non occupato</t>
  </si>
  <si>
    <t>Altro indipendente</t>
  </si>
  <si>
    <t>Inattivo</t>
  </si>
  <si>
    <t>Ritirato dal lavoro</t>
  </si>
  <si>
    <t>In altra condizione (diversa da ritirato dal lavoro)</t>
  </si>
  <si>
    <t>Prodotti alimentari e bevande analcoliche</t>
  </si>
  <si>
    <t>Abitazione, acqua, elettricità, gas e altri combustibili, di cui:</t>
  </si>
  <si>
    <t xml:space="preserve"> Persona sola 18-34 anni </t>
  </si>
  <si>
    <t xml:space="preserve"> Persona sola 35-64 anni </t>
  </si>
  <si>
    <t xml:space="preserve"> Persona sola 65 anni e più</t>
  </si>
  <si>
    <t>Coppia senza figli con p.r. 18-34 anni</t>
  </si>
  <si>
    <t xml:space="preserve">Coppia senza figli con p.r. 35-64 anni </t>
  </si>
  <si>
    <t>Coppia senza figli con p.r. 65 anni e più</t>
  </si>
  <si>
    <t>Licenza di scuola elementare, nessun titolo di studio</t>
  </si>
  <si>
    <t>Diploma di scuola secondaria superiore</t>
  </si>
  <si>
    <r>
      <t xml:space="preserve">Laurea </t>
    </r>
    <r>
      <rPr>
        <b/>
        <sz val="8.5"/>
        <color indexed="8"/>
        <rFont val="Arial Narrow"/>
        <family val="2"/>
      </rPr>
      <t>e</t>
    </r>
    <r>
      <rPr>
        <b/>
        <sz val="8.5"/>
        <color indexed="8"/>
        <rFont val="Arial Narrow"/>
        <family val="2"/>
      </rPr>
      <t xml:space="preserve"> post-laurea</t>
    </r>
  </si>
  <si>
    <t>Affitti figurativi</t>
  </si>
  <si>
    <t>Centro area metropolitana</t>
  </si>
  <si>
    <t>Periferia area metropolitana e comuni con 50.001 abitanti e più</t>
  </si>
  <si>
    <r>
      <t xml:space="preserve">Altri comuni fino a 50.000 abitanti </t>
    </r>
    <r>
      <rPr>
        <b/>
        <i/>
        <sz val="8.5"/>
        <color indexed="8"/>
        <rFont val="Arial Narrow"/>
        <family val="2"/>
      </rPr>
      <t>(diversi dai comuni periferia area metropolitana)</t>
    </r>
  </si>
  <si>
    <t xml:space="preserve">*  Includono beni e servizi per la cura della persona, effetti personali, servizi di assistenza sociale, assicurazioni e finanziari. </t>
  </si>
  <si>
    <t>Altri beni e servizi*</t>
  </si>
  <si>
    <t>*  Includono beni e servizi per la cura della persona, effetti personali, servizi di assistenza sociale, assicurazioni e finanziari.</t>
  </si>
  <si>
    <t xml:space="preserve">*  Includono beni e servizi per la cura della persona, effetti personali, servizi di assistenza sociale, assicurazioni e finanziari          </t>
  </si>
  <si>
    <r>
      <t>(a)</t>
    </r>
    <r>
      <rPr>
        <sz val="7.5"/>
        <color indexed="8"/>
        <rFont val="Arial Narrow"/>
        <family val="2"/>
      </rPr>
      <t xml:space="preserve"> La somma dei capitoli di spesa può differire da 100 per via degli arrotondamenti.</t>
    </r>
  </si>
  <si>
    <t>* Prodotti alimentari non altrove classificati, includono sale, spezie, condimenti e alimenti per bambini.</t>
  </si>
  <si>
    <t>** Includono beni e servizi per la cura della persona, effetti personali, servizi di assistenza sociale, assicurazioni e finanziari.</t>
  </si>
  <si>
    <r>
      <t>(a)</t>
    </r>
    <r>
      <rPr>
        <sz val="7.5"/>
        <color indexed="8"/>
        <rFont val="Arial Narrow"/>
        <family val="2"/>
      </rPr>
      <t xml:space="preserve"> La somma di riga può differire da 100 per via degli arrotondamenti.</t>
    </r>
  </si>
  <si>
    <t xml:space="preserve">* Includono beni e servizi per la cura della persona, effetti personali, servizi di assistenza sociale, assicurazioni e finanziari. </t>
  </si>
  <si>
    <t>SPESA MEDIA MENSILE</t>
  </si>
  <si>
    <r>
      <t>(a)</t>
    </r>
    <r>
      <rPr>
        <sz val="7.5"/>
        <color indexed="8"/>
        <rFont val="Arial Narrow"/>
        <family val="2"/>
      </rPr>
      <t xml:space="preserve"> La somma dei capitoli di spesa può differire da 100 per via degli arrotondamenti.</t>
    </r>
  </si>
  <si>
    <t>* Includono beni e servizi per la cura della persona, effetti personali, servizi di assistenza sociale, assicurazioni e finanziari.</t>
  </si>
  <si>
    <r>
      <t>p.r.=persona di riferimento della famiglia</t>
    </r>
    <r>
      <rPr>
        <sz val="7.5"/>
        <color indexed="8"/>
        <rFont val="Arial Narrow"/>
        <family val="2"/>
      </rPr>
      <t>.</t>
    </r>
  </si>
  <si>
    <r>
      <t>(a)</t>
    </r>
    <r>
      <rPr>
        <sz val="7.5"/>
        <color indexed="8"/>
        <rFont val="Arial Narrow"/>
        <family val="2"/>
      </rPr>
      <t xml:space="preserve"> La somma dei capitoli di spesa può differire da 100 per via degli arrotondamenti.</t>
    </r>
  </si>
  <si>
    <t>Nord-ovest</t>
  </si>
  <si>
    <t>Nord-est</t>
  </si>
  <si>
    <t>Centro</t>
  </si>
  <si>
    <t>Sud</t>
  </si>
  <si>
    <t>Isole</t>
  </si>
  <si>
    <t>Italia</t>
  </si>
  <si>
    <t>CAPITOLO DI SPESA</t>
  </si>
  <si>
    <t>RIPARTIZIONE GEOGRAFICA</t>
  </si>
  <si>
    <t>TIPOLOGIA FAMILIARE</t>
  </si>
  <si>
    <t>REGIONE</t>
  </si>
  <si>
    <t>TIPO DI COMUNE</t>
  </si>
  <si>
    <t>NUMERO DI COMPONENTI</t>
  </si>
  <si>
    <t>TITOLO DI STUDIO</t>
  </si>
  <si>
    <r>
      <t>CONDIZIONE PROFESSIONALE</t>
    </r>
    <r>
      <rPr>
        <b/>
        <vertAlign val="superscript"/>
        <sz val="9"/>
        <color indexed="8"/>
        <rFont val="Arial Narrow"/>
        <family val="2"/>
      </rPr>
      <t>(a)</t>
    </r>
  </si>
  <si>
    <r>
      <t xml:space="preserve"> CAPITOLO DI SPESA</t>
    </r>
    <r>
      <rPr>
        <b/>
        <sz val="8.5"/>
        <color indexed="8"/>
        <rFont val="Arial Narrow"/>
        <family val="2"/>
      </rPr>
      <t> </t>
    </r>
  </si>
  <si>
    <r>
      <t>(a)</t>
    </r>
    <r>
      <rPr>
        <sz val="7.5"/>
        <color indexed="8"/>
        <rFont val="Arial Narrow"/>
        <family val="2"/>
      </rPr>
      <t xml:space="preserve"> La somma dei capitoli di spesa può differire da 100 per via degli arrotondamenti.</t>
    </r>
  </si>
  <si>
    <r>
      <t>(b)</t>
    </r>
    <r>
      <rPr>
        <sz val="7.5"/>
        <color indexed="8"/>
        <rFont val="Arial Narrow"/>
        <family val="2"/>
      </rPr>
      <t xml:space="preserve"> La definizione di occupato e di persona in cerca di occupazione segue la classificazione ILO.</t>
    </r>
  </si>
  <si>
    <t>* Includono beni e servizi per la cura della persona, effetti personali, servizi di assistenza sociale, assicurazioni e finanziari</t>
  </si>
  <si>
    <t>CITTADINANZA</t>
  </si>
  <si>
    <t>Spesa media per affitto (euro)</t>
  </si>
  <si>
    <t>Famiglie proprietarie dell'abitazione in cui vivono che pagano un mutuo (% sul totale delle famiglie proprietarie)</t>
  </si>
  <si>
    <t>Famiglie affittuarie dell'abitazione in cui vivono (% sul totale delle famiglie)</t>
  </si>
  <si>
    <t>PERCENTILE</t>
  </si>
  <si>
    <t>1°</t>
  </si>
  <si>
    <t>5°</t>
  </si>
  <si>
    <t>10°</t>
  </si>
  <si>
    <t>15°</t>
  </si>
  <si>
    <t>20°</t>
  </si>
  <si>
    <t>25°</t>
  </si>
  <si>
    <t>30°</t>
  </si>
  <si>
    <t>35°</t>
  </si>
  <si>
    <t>40°</t>
  </si>
  <si>
    <t>45°</t>
  </si>
  <si>
    <t>50°</t>
  </si>
  <si>
    <t>55°</t>
  </si>
  <si>
    <t>60°</t>
  </si>
  <si>
    <t>65°</t>
  </si>
  <si>
    <t>70°</t>
  </si>
  <si>
    <t>75°</t>
  </si>
  <si>
    <t>80°</t>
  </si>
  <si>
    <t>85°</t>
  </si>
  <si>
    <t>90°</t>
  </si>
  <si>
    <t>95°</t>
  </si>
  <si>
    <t>99°</t>
  </si>
  <si>
    <t>QUINTO DI SPESA TOTALE EQUIVALENTE</t>
  </si>
  <si>
    <t>Primo</t>
  </si>
  <si>
    <t>Secondo</t>
  </si>
  <si>
    <t>Terzo</t>
  </si>
  <si>
    <t>Quarto</t>
  </si>
  <si>
    <t>Quinto</t>
  </si>
  <si>
    <t xml:space="preserve">Persona sola 18-34 anni </t>
  </si>
  <si>
    <t xml:space="preserve">Persona sola 35-64 anni </t>
  </si>
  <si>
    <t>Persona sola 65 anni e più</t>
  </si>
  <si>
    <t xml:space="preserve">Coppia con 3 e più figli </t>
  </si>
  <si>
    <t xml:space="preserve">Monogenitore </t>
  </si>
  <si>
    <t>CONDIZIONE PROFESSIONALE DELLA PERSONA DI RIFERIMENTO</t>
  </si>
  <si>
    <t xml:space="preserve">   Dipendente</t>
  </si>
  <si>
    <t xml:space="preserve">     Dirigente, quadro e impiegato </t>
  </si>
  <si>
    <t xml:space="preserve">    Operaio e assimilato </t>
  </si>
  <si>
    <t xml:space="preserve">   Indipendente</t>
  </si>
  <si>
    <t xml:space="preserve">     Imprenditore e libero professionista</t>
  </si>
  <si>
    <t xml:space="preserve">     Altro indipendente</t>
  </si>
  <si>
    <t xml:space="preserve">   In cerca di occupazione</t>
  </si>
  <si>
    <t xml:space="preserve">   Inattivo</t>
  </si>
  <si>
    <t xml:space="preserve">     Ritirato dal lavoro</t>
  </si>
  <si>
    <t xml:space="preserve">     In altra condizione (diversa da ritirato dal lavoro)</t>
  </si>
  <si>
    <t>TITOLO DI STUDIO DELLA PERSONA DI RIFERIMENTO</t>
  </si>
  <si>
    <t>Laurea e post-laurea</t>
  </si>
  <si>
    <t>CITTADINANZA DEI COMPONENTI</t>
  </si>
  <si>
    <t>Famiglie con almeno uno straniero</t>
  </si>
  <si>
    <r>
      <t>CAPITOLO DI SPESA</t>
    </r>
    <r>
      <rPr>
        <b/>
        <sz val="8.5"/>
        <color indexed="8"/>
        <rFont val="Arial Narrow"/>
        <family val="2"/>
      </rPr>
      <t> </t>
    </r>
  </si>
  <si>
    <t xml:space="preserve">  Famiglie miste</t>
  </si>
  <si>
    <t xml:space="preserve">  Famiglie di soli stranieri</t>
  </si>
  <si>
    <t>Rata media mensile pagata per il mutuo (euro)</t>
  </si>
  <si>
    <t>(a) I quinti di spesa totale equivalente sono definiti a livello nazionale.</t>
  </si>
  <si>
    <t>(b) La somma di riga può differire da 100 per via degli arrotondamenti.</t>
  </si>
  <si>
    <t>ECoicop</t>
  </si>
  <si>
    <t>Euro</t>
  </si>
  <si>
    <t>01: -- prodotti alimentari e bevande analcoliche</t>
  </si>
  <si>
    <t xml:space="preserve">  011: prodotti alimentari</t>
  </si>
  <si>
    <t xml:space="preserve">    0111: pane e cereali</t>
  </si>
  <si>
    <t xml:space="preserve">      01111: riso</t>
  </si>
  <si>
    <t xml:space="preserve">      01112: farina e altri cereali</t>
  </si>
  <si>
    <t xml:space="preserve">      01113: pane</t>
  </si>
  <si>
    <t xml:space="preserve">      01114: altri prodotti di panetteria e pasticceria</t>
  </si>
  <si>
    <t xml:space="preserve">      01115: pizza e quiches</t>
  </si>
  <si>
    <t xml:space="preserve">      01116: pasta e couscous</t>
  </si>
  <si>
    <t xml:space="preserve">      01117: cereali per colazione</t>
  </si>
  <si>
    <t xml:space="preserve">      01118: altri prodotti a base di cereali</t>
  </si>
  <si>
    <t xml:space="preserve">    0112: carni</t>
  </si>
  <si>
    <t xml:space="preserve">      01121: carne bovina</t>
  </si>
  <si>
    <t xml:space="preserve">      01122: carne suina</t>
  </si>
  <si>
    <t xml:space="preserve">      01123: carne ovina e caprina</t>
  </si>
  <si>
    <t xml:space="preserve">      01124: pollame</t>
  </si>
  <si>
    <t xml:space="preserve">      01125: altre carni</t>
  </si>
  <si>
    <t xml:space="preserve">      01126: frattaglie</t>
  </si>
  <si>
    <t xml:space="preserve">      01127: salumi</t>
  </si>
  <si>
    <t xml:space="preserve">      01128: altri preparati a base di carne</t>
  </si>
  <si>
    <t xml:space="preserve">    0113: pesci e prodotti ittici</t>
  </si>
  <si>
    <t xml:space="preserve">      01131: pesce fresco o refrigerato</t>
  </si>
  <si>
    <t xml:space="preserve">      01132: pesce surgelato</t>
  </si>
  <si>
    <t xml:space="preserve">      01133: frutti di mare freschi o refrigerati</t>
  </si>
  <si>
    <t xml:space="preserve">      01134: frutti di mare surgelati</t>
  </si>
  <si>
    <t xml:space="preserve">      01135: pesci e frutti di mare secchi, affumicati o salati</t>
  </si>
  <si>
    <t xml:space="preserve">      01136: altri pesci e frutti di mare conservati o lavorati</t>
  </si>
  <si>
    <t xml:space="preserve">    0114: latte, formaggi e uova</t>
  </si>
  <si>
    <t xml:space="preserve">      01141: latte fresco intero</t>
  </si>
  <si>
    <t xml:space="preserve">      01142: latte fresco parzialmente scremato</t>
  </si>
  <si>
    <t xml:space="preserve">      01143: latte conservato</t>
  </si>
  <si>
    <t xml:space="preserve">      01144: yogurt</t>
  </si>
  <si>
    <t xml:space="preserve">      01145: formaggi e latticini</t>
  </si>
  <si>
    <t xml:space="preserve">      01146: altri prodotti lattiero-caseari</t>
  </si>
  <si>
    <t xml:space="preserve">      01147: uova</t>
  </si>
  <si>
    <t xml:space="preserve">    0115: oli e grassi</t>
  </si>
  <si>
    <t xml:space="preserve">      01151: burro</t>
  </si>
  <si>
    <t xml:space="preserve">      01152: margarina e altri grassi vegetali</t>
  </si>
  <si>
    <t xml:space="preserve">      01153: olio di oliva</t>
  </si>
  <si>
    <t xml:space="preserve">      01154: altri oli alimentari</t>
  </si>
  <si>
    <t xml:space="preserve">      01155: altri grassi animali</t>
  </si>
  <si>
    <t xml:space="preserve">    0116: frutta</t>
  </si>
  <si>
    <t xml:space="preserve">      01161: frutta fresca o refrigerata</t>
  </si>
  <si>
    <t xml:space="preserve">      01162: frutta surgelata</t>
  </si>
  <si>
    <t xml:space="preserve">      01163: frutta secca e noci</t>
  </si>
  <si>
    <t xml:space="preserve">      01164: conserve di frutta e prodotti a base di frutta</t>
  </si>
  <si>
    <t xml:space="preserve">    0117: vegetali</t>
  </si>
  <si>
    <t xml:space="preserve">      01171: vegetali freschi o refrigerati diversi da patate e altri tuberi</t>
  </si>
  <si>
    <t xml:space="preserve">      01172: vegetali surgelati diversi da patate e altri tuberi</t>
  </si>
  <si>
    <t xml:space="preserve">      01173: vegetali secchi, altri vegetali trasformati o conservati</t>
  </si>
  <si>
    <t xml:space="preserve">      01174: patate</t>
  </si>
  <si>
    <t xml:space="preserve">      01175: patatine fritte</t>
  </si>
  <si>
    <t xml:space="preserve">      01176: altri tuberi</t>
  </si>
  <si>
    <t xml:space="preserve">    0118: zucchero, confetture, miele, cioccolato e dolciumi</t>
  </si>
  <si>
    <t xml:space="preserve">      01181: zucchero</t>
  </si>
  <si>
    <t xml:space="preserve">      01182: confetture, marmellate e miele</t>
  </si>
  <si>
    <t xml:space="preserve">      01183: cioccolato</t>
  </si>
  <si>
    <t xml:space="preserve">      01184: confetteria</t>
  </si>
  <si>
    <t xml:space="preserve">      01185: gelati</t>
  </si>
  <si>
    <t xml:space="preserve">      01186: dolcificanti</t>
  </si>
  <si>
    <t xml:space="preserve">    0119: prodotti alimentari n.a.c.</t>
  </si>
  <si>
    <t xml:space="preserve">      01191: salse e condimenti</t>
  </si>
  <si>
    <t xml:space="preserve">      01192: sale, spezie ed erbe aromatiche</t>
  </si>
  <si>
    <t xml:space="preserve">      01193: alimenti per bambini</t>
  </si>
  <si>
    <t xml:space="preserve">      01194: piatti pronti</t>
  </si>
  <si>
    <t xml:space="preserve">      01199: altri prodotti alimentari n.a.c.</t>
  </si>
  <si>
    <t xml:space="preserve">  012: bevande analcoliche</t>
  </si>
  <si>
    <t xml:space="preserve">    0121: caffè, tè e cacao</t>
  </si>
  <si>
    <t xml:space="preserve">      01211: caffè</t>
  </si>
  <si>
    <t xml:space="preserve">      01212: tè</t>
  </si>
  <si>
    <t xml:space="preserve">      01213: cacao e cioccolato in polvere</t>
  </si>
  <si>
    <t xml:space="preserve">    0122: acque minerali, bevande analcoliche, succhi di frutta e verdura</t>
  </si>
  <si>
    <t xml:space="preserve">      01221: acque minerali</t>
  </si>
  <si>
    <t xml:space="preserve">      01222: bibite analcoliche</t>
  </si>
  <si>
    <t xml:space="preserve">      01223: succhi di frutta e verdura</t>
  </si>
  <si>
    <t>NON_FOOD: non alimentari</t>
  </si>
  <si>
    <t>02: -- bevande alcoliche e tabacchi</t>
  </si>
  <si>
    <t xml:space="preserve">  021: bevande alcoliche</t>
  </si>
  <si>
    <t xml:space="preserve">    0211: alcolici</t>
  </si>
  <si>
    <t xml:space="preserve">      02111: alcolici e liquori</t>
  </si>
  <si>
    <t xml:space="preserve">      02112: aperitivi alcolici</t>
  </si>
  <si>
    <t xml:space="preserve">    0212: vini</t>
  </si>
  <si>
    <t xml:space="preserve">      02121: vini da uve</t>
  </si>
  <si>
    <t xml:space="preserve">      02122: vini da altri frutti</t>
  </si>
  <si>
    <t xml:space="preserve">      02123: vini liquorosi</t>
  </si>
  <si>
    <t xml:space="preserve">      02124: altre bevande a base di vini</t>
  </si>
  <si>
    <t xml:space="preserve">    0213: birra</t>
  </si>
  <si>
    <t xml:space="preserve">  022: tabacchi</t>
  </si>
  <si>
    <t xml:space="preserve">    0220: tabacchi</t>
  </si>
  <si>
    <t xml:space="preserve">      02201: sigarette</t>
  </si>
  <si>
    <t xml:space="preserve">      02202: sigari e sigaretti</t>
  </si>
  <si>
    <t xml:space="preserve">      02203: altri tabacchi</t>
  </si>
  <si>
    <t>03: -- abbigliamento e calzature</t>
  </si>
  <si>
    <t xml:space="preserve">  031: abbigliamento</t>
  </si>
  <si>
    <t xml:space="preserve">    0311: materiali per abbigliamento</t>
  </si>
  <si>
    <t xml:space="preserve">      03110: materiali per abbigliamento</t>
  </si>
  <si>
    <t xml:space="preserve">    0312: indumenti</t>
  </si>
  <si>
    <t xml:space="preserve">      03121: indumenti per uomo</t>
  </si>
  <si>
    <t xml:space="preserve">      03122: indumenti per donna</t>
  </si>
  <si>
    <t xml:space="preserve">      03123: indumenti per neonati (0-2 anni) e per bambini (3-13 anni)</t>
  </si>
  <si>
    <t xml:space="preserve">    0313: altri articoli d'abbigliamento e accessori per l'abbigliamento</t>
  </si>
  <si>
    <t xml:space="preserve">      03131: altri articoli d'abbigliamento</t>
  </si>
  <si>
    <t xml:space="preserve">      03132: altri accessori per l'abbigliamento</t>
  </si>
  <si>
    <t xml:space="preserve">    0314: servizi di lavanderia, riparazione e noleggio abiti</t>
  </si>
  <si>
    <t xml:space="preserve">      03141: servizi di lavanderia abiti</t>
  </si>
  <si>
    <t xml:space="preserve">      03142: riparazione e noleggio abiti</t>
  </si>
  <si>
    <t xml:space="preserve">  032: calzature</t>
  </si>
  <si>
    <t xml:space="preserve">    0321: scarpe ed altre calzature</t>
  </si>
  <si>
    <t xml:space="preserve">      03211: calzature per uomo</t>
  </si>
  <si>
    <t xml:space="preserve">      03212: calzature per donna</t>
  </si>
  <si>
    <t xml:space="preserve">      03213: calzature per neonato e per bambino</t>
  </si>
  <si>
    <t xml:space="preserve">    0322: riparazione e noleggio calzature</t>
  </si>
  <si>
    <t xml:space="preserve">      03220: riparazione e noleggio calzature</t>
  </si>
  <si>
    <t>04: -- abitazione, acqua, elettricità, gas e altri combustibili</t>
  </si>
  <si>
    <t xml:space="preserve">  041: affitti reali per abitazione</t>
  </si>
  <si>
    <t xml:space="preserve">    0411: affitti reali per l'abitazione principale</t>
  </si>
  <si>
    <t xml:space="preserve">      04110: affitti reali per l'abitazione principale</t>
  </si>
  <si>
    <t xml:space="preserve">    0412: altri affitti reali</t>
  </si>
  <si>
    <t xml:space="preserve">      04121: affitti reali per abitazioni secondarie</t>
  </si>
  <si>
    <t xml:space="preserve">      04122: affitti reali per garage e altri affitti reali</t>
  </si>
  <si>
    <t xml:space="preserve">  042: fitti imputati per abitazione</t>
  </si>
  <si>
    <t xml:space="preserve">    0421: fitti imputati proprietari</t>
  </si>
  <si>
    <t xml:space="preserve">      04210: fitti imputati proprietari prima casa</t>
  </si>
  <si>
    <t xml:space="preserve">    0422: altri fitti imputati</t>
  </si>
  <si>
    <t xml:space="preserve">      04220: altri fitti imputati</t>
  </si>
  <si>
    <t xml:space="preserve">  043: riparazione e manutenzione della casa</t>
  </si>
  <si>
    <t xml:space="preserve">    0431: materiali per la riparazione e la manutenzione della casa</t>
  </si>
  <si>
    <t xml:space="preserve">      04310: prodotti per la riparazione e la manutenzione della casa</t>
  </si>
  <si>
    <t xml:space="preserve">    0432: servizi per la riparazione e manutenzione della casa</t>
  </si>
  <si>
    <t xml:space="preserve">      04321: servizi degli idraulici</t>
  </si>
  <si>
    <t xml:space="preserve">      04322: servizi degli elettricisti</t>
  </si>
  <si>
    <t xml:space="preserve">      04323: servizi di manutenzione dei sistemi di riscaldamento</t>
  </si>
  <si>
    <t xml:space="preserve">      04324: servizi dei pittori</t>
  </si>
  <si>
    <t xml:space="preserve">      04325: servizi dei carpentieri</t>
  </si>
  <si>
    <t xml:space="preserve">      04329: altri servizi</t>
  </si>
  <si>
    <t xml:space="preserve">  044: fornitura acqua e servizi vari connessi all'abitazione</t>
  </si>
  <si>
    <t xml:space="preserve">    0441: fornitura acqua</t>
  </si>
  <si>
    <t xml:space="preserve">      04410: fornitura acqua</t>
  </si>
  <si>
    <t xml:space="preserve">    0442: raccolta rifiuti</t>
  </si>
  <si>
    <t xml:space="preserve">      04420: raccolta rifiuti</t>
  </si>
  <si>
    <t xml:space="preserve">    0443: raccolta acque di scarico</t>
  </si>
  <si>
    <t xml:space="preserve">      04430: raccolta acque di scarico</t>
  </si>
  <si>
    <t xml:space="preserve">    0444: altri servizi per l'abitazione n.a.c.</t>
  </si>
  <si>
    <t xml:space="preserve">      04441: spese condominiali</t>
  </si>
  <si>
    <t xml:space="preserve">      04442: servizi di sicurezza</t>
  </si>
  <si>
    <t xml:space="preserve">      04449: pulizia strada e camini</t>
  </si>
  <si>
    <t xml:space="preserve">  045: energia elettrica, gas e altri combustibili</t>
  </si>
  <si>
    <t xml:space="preserve">    0451: energia elettrica</t>
  </si>
  <si>
    <t xml:space="preserve">      04510: energia elettrica</t>
  </si>
  <si>
    <t xml:space="preserve">    0452: gas</t>
  </si>
  <si>
    <t xml:space="preserve">      04521: gas naturale e gas di città</t>
  </si>
  <si>
    <t xml:space="preserve">      04522: idrocarburi liquidi (butano, propano, ecc.)</t>
  </si>
  <si>
    <t xml:space="preserve">    0453: gasolio per riscaldamento</t>
  </si>
  <si>
    <t xml:space="preserve">      04530: gasolio per riscaldamento</t>
  </si>
  <si>
    <t xml:space="preserve">    0454: combustibili solidi</t>
  </si>
  <si>
    <t xml:space="preserve">      04541: carbon fossile</t>
  </si>
  <si>
    <t xml:space="preserve">      04549: altri combustibili solidi</t>
  </si>
  <si>
    <t xml:space="preserve">    0455: energia termica</t>
  </si>
  <si>
    <t xml:space="preserve">      04550: energia termica</t>
  </si>
  <si>
    <t xml:space="preserve">  046_MANUT_STR: manutenzione straordinaria</t>
  </si>
  <si>
    <t xml:space="preserve">    0461_MANUT_STR: manutenzione straordinaria</t>
  </si>
  <si>
    <t xml:space="preserve">      04610_MANUT_STR: manutenzione straordinaria</t>
  </si>
  <si>
    <t>05: -- mobili, articoli e servizi per la casa</t>
  </si>
  <si>
    <t xml:space="preserve">  051: mobili e arredi, tappeti e altri rivestimenti per pavimenti</t>
  </si>
  <si>
    <t xml:space="preserve">    0511: mobili e arredi</t>
  </si>
  <si>
    <t xml:space="preserve">      05111: mobili per la casa</t>
  </si>
  <si>
    <t xml:space="preserve">      05112: mobili da giardino</t>
  </si>
  <si>
    <t xml:space="preserve">      05113: articoli per l'illuminazione</t>
  </si>
  <si>
    <t xml:space="preserve">      05119: altri mobili e arredi</t>
  </si>
  <si>
    <t xml:space="preserve">    0512: tappeti e altri rivestimenti per pavimenti</t>
  </si>
  <si>
    <t xml:space="preserve">      05121: tappeti e moquette</t>
  </si>
  <si>
    <t xml:space="preserve">      05122: altri rivestimenti per pavimenti</t>
  </si>
  <si>
    <t xml:space="preserve">      05123: servizi di posa di moquettes e linoleum</t>
  </si>
  <si>
    <t xml:space="preserve">    0513: riparazione di mobili, arredi e rivestimenti per pavimenti</t>
  </si>
  <si>
    <t xml:space="preserve">      05130: riparazione di mobili, arredi e rivestimenti per pavimenti</t>
  </si>
  <si>
    <t xml:space="preserve">  052: articoli tessili per la casa</t>
  </si>
  <si>
    <t xml:space="preserve">    0520: articoli tessili per la casa</t>
  </si>
  <si>
    <t xml:space="preserve">      05201: tessuti per arredamento e tendaggi</t>
  </si>
  <si>
    <t xml:space="preserve">      05202: biancheria da letto</t>
  </si>
  <si>
    <t xml:space="preserve">      05203: biancheria da tavola e da bagno</t>
  </si>
  <si>
    <t xml:space="preserve">      05209: altri articoli tessili per la casa e riparazione</t>
  </si>
  <si>
    <t xml:space="preserve">  053: elettrodomestici e apparecchi per la casa</t>
  </si>
  <si>
    <t xml:space="preserve">    0531: grandi apparecchi domestici elettrici e non</t>
  </si>
  <si>
    <t xml:space="preserve">      05311: frigoriferi, freezer e frigo freezer</t>
  </si>
  <si>
    <t xml:space="preserve">      05312: lavatrici, asciugatrici e lavastoviglie</t>
  </si>
  <si>
    <t xml:space="preserve">      05313: apparecchi per cottura cibi</t>
  </si>
  <si>
    <t xml:space="preserve">      05314: apparecchi per riscaldamento, condizionatori d'aria</t>
  </si>
  <si>
    <t xml:space="preserve">      05315: apparecchi per la pulizia della casa</t>
  </si>
  <si>
    <t xml:space="preserve">      05319: altri grandi apparecchi domestici</t>
  </si>
  <si>
    <t xml:space="preserve">    0532: piccoli elettrodomestici</t>
  </si>
  <si>
    <t xml:space="preserve">      05321: apparecchi per la lavorazione degli alimenti</t>
  </si>
  <si>
    <t xml:space="preserve">      05322: macchine da caffè, bollitori per tè e apparecchi simili</t>
  </si>
  <si>
    <t xml:space="preserve">      05323: ferri da stiro</t>
  </si>
  <si>
    <t xml:space="preserve">      05324: toaster e grill</t>
  </si>
  <si>
    <t xml:space="preserve">      05329: altri piccoli apparecchi elettrici per la casa</t>
  </si>
  <si>
    <t xml:space="preserve">    0533: riparazione di apparecchi per la casa</t>
  </si>
  <si>
    <t xml:space="preserve">      05330: riparazione di apparecchi per la casa</t>
  </si>
  <si>
    <t xml:space="preserve">  054: cristalleria, stoviglie e utensili domestici</t>
  </si>
  <si>
    <t xml:space="preserve">    0540: cristalleria, stoviglie e utensili domestici</t>
  </si>
  <si>
    <t xml:space="preserve">      05401: cristalleria, stoviglie, ceramiche e porcellane</t>
  </si>
  <si>
    <t xml:space="preserve">      05402: coltelleria, posateria e argenteria</t>
  </si>
  <si>
    <t xml:space="preserve">      05403: utensili e articoli da cucina non elettrici</t>
  </si>
  <si>
    <t xml:space="preserve">      05404: riparazione di tali articoli</t>
  </si>
  <si>
    <t xml:space="preserve">  055: utensili e attrezzature per la casa e il giardino</t>
  </si>
  <si>
    <t xml:space="preserve">    0551: grandi utensili ed attrezzature per la casa ed il giardino</t>
  </si>
  <si>
    <t xml:space="preserve">      05511: grandi utensili e attrezzature a motore</t>
  </si>
  <si>
    <t xml:space="preserve">      05512: riparazione, leasing e noleggio di tali articoli</t>
  </si>
  <si>
    <t xml:space="preserve">    0552: piccoli utensili ed accessori vari</t>
  </si>
  <si>
    <t xml:space="preserve">      05521: piccoli utensili senza motore</t>
  </si>
  <si>
    <t xml:space="preserve">      05522: accessori vari</t>
  </si>
  <si>
    <t xml:space="preserve">      05523: riparazione di tali articoli</t>
  </si>
  <si>
    <t xml:space="preserve">  056: beni e servizi per la manutenzione ordinaria della casa</t>
  </si>
  <si>
    <t xml:space="preserve">    0561: beni non durevoli per la casa</t>
  </si>
  <si>
    <t xml:space="preserve">      05611: prodotti per la pulizia e la manutenzione della casa</t>
  </si>
  <si>
    <t xml:space="preserve">      05612: altri articoli non durevoli per la casa</t>
  </si>
  <si>
    <t xml:space="preserve">    0562: servizi per la pulizia e la manutenzione della casa</t>
  </si>
  <si>
    <t xml:space="preserve">      05621: servizi domestici di personale retribuito</t>
  </si>
  <si>
    <t xml:space="preserve">      05622: servizi di lavanderia</t>
  </si>
  <si>
    <t xml:space="preserve">      05623: noleggio di mobili e arredi</t>
  </si>
  <si>
    <t xml:space="preserve">      05629: altri servizi per la casa</t>
  </si>
  <si>
    <t>06: -- servizi sanitari e spese per la salute</t>
  </si>
  <si>
    <t xml:space="preserve">  061: medicinali, prodotti farmaceutici, attrezzature e apparecchiature medicali</t>
  </si>
  <si>
    <t xml:space="preserve">    0611: prodotti farmaceutici</t>
  </si>
  <si>
    <t xml:space="preserve">      06110: prodotti farmaceutici</t>
  </si>
  <si>
    <t xml:space="preserve">    0612: altri prodotti medicali</t>
  </si>
  <si>
    <t xml:space="preserve">    0613: attrezzature ed apparecchi terapeutici</t>
  </si>
  <si>
    <t xml:space="preserve">      06131: occhiali e lenti a contatto correttivi</t>
  </si>
  <si>
    <t xml:space="preserve">      06132: apparecchi acustici</t>
  </si>
  <si>
    <t xml:space="preserve">      06133: riparazione attrezzature terapeutiche</t>
  </si>
  <si>
    <t xml:space="preserve">      06139: altre attrezzature ed apparecchi terapeutici</t>
  </si>
  <si>
    <t xml:space="preserve">  062: servizi ambulatoriali</t>
  </si>
  <si>
    <t xml:space="preserve">    0621: servizi medici</t>
  </si>
  <si>
    <t xml:space="preserve">      06211: servizi medici generali</t>
  </si>
  <si>
    <t xml:space="preserve">      06212: servizi medici specialistici</t>
  </si>
  <si>
    <t xml:space="preserve">    0622: servizi dentistici</t>
  </si>
  <si>
    <t xml:space="preserve">      06220: servizi dentistici</t>
  </si>
  <si>
    <t xml:space="preserve">    0623: servizi paramedici</t>
  </si>
  <si>
    <t xml:space="preserve">      06231: servizi di laboratori di analisi mediche e di centri per esami radiografici</t>
  </si>
  <si>
    <t xml:space="preserve">      06232: cure termali, ginnastica correttiva, servizi di ambulanza e noleggio di attrezzature sanitarie</t>
  </si>
  <si>
    <t xml:space="preserve">      06239: altri servizi paramedici</t>
  </si>
  <si>
    <t xml:space="preserve">  063: servizi ospedalieri</t>
  </si>
  <si>
    <t xml:space="preserve">    0630: servizi ospedalieri</t>
  </si>
  <si>
    <t xml:space="preserve">      06300: servizi ospedalieri</t>
  </si>
  <si>
    <t>07: -- trasporti</t>
  </si>
  <si>
    <t xml:space="preserve">  071: acquisto mezzi di trasporto</t>
  </si>
  <si>
    <t xml:space="preserve">    0711: automobili</t>
  </si>
  <si>
    <t xml:space="preserve">      07111: automobili nuove</t>
  </si>
  <si>
    <t xml:space="preserve">      07112: automobili usate</t>
  </si>
  <si>
    <t xml:space="preserve">    0712: motocicli e ciclomotori</t>
  </si>
  <si>
    <t xml:space="preserve">      07120: motocicli e ciclomotori</t>
  </si>
  <si>
    <t xml:space="preserve">    0713: biciclette</t>
  </si>
  <si>
    <t xml:space="preserve">      07130: biciclette</t>
  </si>
  <si>
    <t xml:space="preserve">    0714: veicoli a trazione animale e altri veicoli</t>
  </si>
  <si>
    <t xml:space="preserve">      07140: veicoli a trazione animale e altri veicoli</t>
  </si>
  <si>
    <t xml:space="preserve">  072: spese di esercizio mezzi di trasporto</t>
  </si>
  <si>
    <t xml:space="preserve">    0721: pezzi di ricambio e accessori per mezzi di trasporto privati</t>
  </si>
  <si>
    <t xml:space="preserve">      07211: pneumatici</t>
  </si>
  <si>
    <t xml:space="preserve">      07212: pezzi di ricambio per mezzi di trasporto privati</t>
  </si>
  <si>
    <t xml:space="preserve">      07213: accessori per mezzi di trasporto privati</t>
  </si>
  <si>
    <t xml:space="preserve">    0722: carburanti e lubrificanti per mezzi di trasporto privati</t>
  </si>
  <si>
    <t xml:space="preserve">      07221: gasolio per mezzi di trasporto</t>
  </si>
  <si>
    <t xml:space="preserve">      07222: benzina</t>
  </si>
  <si>
    <t xml:space="preserve">      07223: altri carburanti per mezzi di trasporto privati</t>
  </si>
  <si>
    <t xml:space="preserve">      07224: lubrificanti</t>
  </si>
  <si>
    <t xml:space="preserve">    0723: manutenzione e riparazione mezzi di trasporto privati</t>
  </si>
  <si>
    <t xml:space="preserve">      07230: manutenzione e riparazione mezzi di trasporto privati</t>
  </si>
  <si>
    <t xml:space="preserve">    0724: altri servizi relativi ai mezzi di trasporto privati</t>
  </si>
  <si>
    <t xml:space="preserve">      07241: affitto garage, posti auto e noleggio mezzi di trasporto</t>
  </si>
  <si>
    <t xml:space="preserve">      07242: pedaggi e parchimetri</t>
  </si>
  <si>
    <t xml:space="preserve">      07243: lezioni di guida, esami, patenti e controlli tecnici dei veicoli</t>
  </si>
  <si>
    <t xml:space="preserve">  073: servizi di trasporto</t>
  </si>
  <si>
    <t xml:space="preserve">    0731: trasporto passeggeri su rotaia</t>
  </si>
  <si>
    <t xml:space="preserve">      07311: trasporto ferroviario passeggeri</t>
  </si>
  <si>
    <t xml:space="preserve">      07312: trasporto passeggeri su metropolitana e tram</t>
  </si>
  <si>
    <t xml:space="preserve">    0732: trasporto passeggeri su strada</t>
  </si>
  <si>
    <t xml:space="preserve">      07321: trasporto passeggeri su autobus e pulmann</t>
  </si>
  <si>
    <t xml:space="preserve">      07322: trasporto passeggeri su taxi</t>
  </si>
  <si>
    <t xml:space="preserve">    0733: trasporto aereo passeggeri</t>
  </si>
  <si>
    <t xml:space="preserve">      07331: voli nazionali</t>
  </si>
  <si>
    <t xml:space="preserve">      07332: voli internazionali</t>
  </si>
  <si>
    <t xml:space="preserve">    0734: trasporto marittimo e per vie d'acqua interne</t>
  </si>
  <si>
    <t xml:space="preserve">    0735: trasporto multimodale passeggeri</t>
  </si>
  <si>
    <t xml:space="preserve">      07350: trasporto multimodale passeggeri</t>
  </si>
  <si>
    <t xml:space="preserve">    0736: acquisto di altri servizi di trasporto</t>
  </si>
  <si>
    <t xml:space="preserve">      07361: trasporto su funicolare, cable-car e chair lift</t>
  </si>
  <si>
    <t xml:space="preserve">      07362: servizi di trasloco e immagazzinaggio</t>
  </si>
  <si>
    <t xml:space="preserve">      07369: altri servizi di trasporto</t>
  </si>
  <si>
    <t>08: -- comunicazioni</t>
  </si>
  <si>
    <t xml:space="preserve">  081: servizi postali</t>
  </si>
  <si>
    <t xml:space="preserve">    0810: servizi postali</t>
  </si>
  <si>
    <t xml:space="preserve">      08101: servizi di movimentazione lettere</t>
  </si>
  <si>
    <t xml:space="preserve">      08109: altri servizi postali</t>
  </si>
  <si>
    <t xml:space="preserve">  082: apparecchi telefonici e telefax</t>
  </si>
  <si>
    <t xml:space="preserve">    0820: apparecchi telefonici e telefax</t>
  </si>
  <si>
    <t xml:space="preserve">      08201: apparecchi per la telefonia fissa</t>
  </si>
  <si>
    <t xml:space="preserve">      08202: apparecchi per la telefonia mobile</t>
  </si>
  <si>
    <t xml:space="preserve">      08203: altri apparecchi di telefonia e telefax</t>
  </si>
  <si>
    <t xml:space="preserve">      08204: riparazione apparecchi di telefonia e telefax</t>
  </si>
  <si>
    <t xml:space="preserve">  083: servizi di telefonia e telefax</t>
  </si>
  <si>
    <t xml:space="preserve">    0830: servizi di telefonia e telefax</t>
  </si>
  <si>
    <t xml:space="preserve">      08301: servizi di telefonia fissa</t>
  </si>
  <si>
    <t xml:space="preserve">      08302: servizi di telefonia mobile</t>
  </si>
  <si>
    <t xml:space="preserve">      08303: servizi di fornitura accesso ad internet</t>
  </si>
  <si>
    <t xml:space="preserve">      08304: pacchetti di servizi di telecomunicazione</t>
  </si>
  <si>
    <t xml:space="preserve">      08305: altri servizi di trasmissione delle informazioni</t>
  </si>
  <si>
    <t>09: -- ricreazione, spettacoli e cultura</t>
  </si>
  <si>
    <t xml:space="preserve">  091: apparecchi audiovisivi, fotografici e informatici</t>
  </si>
  <si>
    <t xml:space="preserve">    0911: apparecchi di ricezione, registrazione e riproduzione di suoni e immagini</t>
  </si>
  <si>
    <t xml:space="preserve">      09111: apparecchi per la ricezione, registrazione e riproduzione di suoni</t>
  </si>
  <si>
    <t xml:space="preserve">      09112: apparecchi per la ricezione, registrazione e riproduzione di immagini e suoni</t>
  </si>
  <si>
    <t xml:space="preserve">      09113: apparecchi audio video portatili</t>
  </si>
  <si>
    <t xml:space="preserve">      09119: altri apparecchi per la ricezione, registrazione e riproduzione di suoni e immagini</t>
  </si>
  <si>
    <t xml:space="preserve">    0912: apparecchi fotografici e cinematografici e strumenti ottici</t>
  </si>
  <si>
    <t xml:space="preserve">      09121: macchine fotografiche e videocamere</t>
  </si>
  <si>
    <t xml:space="preserve">      09122: accessori per macchine fotografiche e cinematografiche</t>
  </si>
  <si>
    <t xml:space="preserve">      09123: strumenti ottici</t>
  </si>
  <si>
    <t xml:space="preserve">    0913: apparecchi per il trattamento dell'informazione</t>
  </si>
  <si>
    <t xml:space="preserve">      09131: apparecchi per il trattamento dell'informazione</t>
  </si>
  <si>
    <t xml:space="preserve">      09132: accessori per apparecchi per il trattamento dell'informazione</t>
  </si>
  <si>
    <t xml:space="preserve">      09133: software</t>
  </si>
  <si>
    <t xml:space="preserve">      09134: altri apparecchi per il trattamento dell'informazione</t>
  </si>
  <si>
    <t xml:space="preserve">    0914: supporti di registrazione</t>
  </si>
  <si>
    <t xml:space="preserve">      09141: supporti con registrazioni di suoni, immagini e video</t>
  </si>
  <si>
    <t xml:space="preserve">      09142: supporti per la registrazione di suoni, immagini e video</t>
  </si>
  <si>
    <t xml:space="preserve">      09149: altri supporti per la registrazione</t>
  </si>
  <si>
    <t xml:space="preserve">    0915: riparazione di apparecchi audiovisivi, fotografici e informatici</t>
  </si>
  <si>
    <t xml:space="preserve">      09150: riparazione di apparecchi audiovisivi, fotografici e informatici</t>
  </si>
  <si>
    <t xml:space="preserve">  092: altri beni durevoli per ricreazione e cultura</t>
  </si>
  <si>
    <t xml:space="preserve">    0921: beni durevoli per ricreazione all'aperto</t>
  </si>
  <si>
    <t xml:space="preserve">      09211: autocaravan, caravan e rimorchi</t>
  </si>
  <si>
    <t xml:space="preserve">      09212: aereoplani, velivoli ultraleggeri, alianti e mongolfiere</t>
  </si>
  <si>
    <t xml:space="preserve">      09213: imbarcazioni, motori fuoribordo ed equipaggiamento per imbarcazioni</t>
  </si>
  <si>
    <t xml:space="preserve">      09214: cavalli e pony e equipaggiamento collegato</t>
  </si>
  <si>
    <t xml:space="preserve">      09215: grandi articoli per gioco e sport</t>
  </si>
  <si>
    <t xml:space="preserve">    0922: strumenti musicali e beni durevoli per ricreazione al coperto</t>
  </si>
  <si>
    <t xml:space="preserve">      09221: strumenti musicali</t>
  </si>
  <si>
    <t xml:space="preserve">      09222: altri grandi articoli per ricreazione al coperto</t>
  </si>
  <si>
    <t xml:space="preserve">    0923: riparazione e manutenzione dei beni durevoli per ricreazione al coperto</t>
  </si>
  <si>
    <t xml:space="preserve">      09230: riparazione e manutenzione dei beni durevoli per ricreazione al coperto</t>
  </si>
  <si>
    <t xml:space="preserve">  093: altri articoli e attrezzature per attività ricreative, giardinaggio e animali</t>
  </si>
  <si>
    <t xml:space="preserve">    0931: giochi, giocattoli e hobby</t>
  </si>
  <si>
    <t xml:space="preserve">      09311: giochi e hobby</t>
  </si>
  <si>
    <t xml:space="preserve">      09312: giocattoli e articoli per feste</t>
  </si>
  <si>
    <t xml:space="preserve">    0932: articoli sportivi, per campeggio e attività ricreative all'aperto</t>
  </si>
  <si>
    <t xml:space="preserve">      09321: articoli sportivi</t>
  </si>
  <si>
    <t xml:space="preserve">      09322: articoli per campeggio e ricreazione all'aperto</t>
  </si>
  <si>
    <t xml:space="preserve">      09323: riparazione di tali articoli</t>
  </si>
  <si>
    <t xml:space="preserve">    0933: articoli per giardinaggio, piante e fiori</t>
  </si>
  <si>
    <t xml:space="preserve">      09331: articoli per giardinaggio</t>
  </si>
  <si>
    <t xml:space="preserve">      09332: piante e fiori</t>
  </si>
  <si>
    <t xml:space="preserve">    0934: animali domestici e relativi prodotti</t>
  </si>
  <si>
    <t xml:space="preserve">      09341: acquisto animali</t>
  </si>
  <si>
    <t xml:space="preserve">      09342: prodotti per animali domestici</t>
  </si>
  <si>
    <t xml:space="preserve">    0935: servizi veterinari e altri servizi per animali domestici</t>
  </si>
  <si>
    <t xml:space="preserve">      09350: servizi veterinari e altri servizi per animali domestici</t>
  </si>
  <si>
    <t xml:space="preserve">  094: servizi ricreativi e culturali</t>
  </si>
  <si>
    <t xml:space="preserve">    0941: servizi ricreativi e sportivi</t>
  </si>
  <si>
    <t xml:space="preserve">      09411: servizi ricreativi e sportivi - presenza</t>
  </si>
  <si>
    <t xml:space="preserve">      09412: servizi ricreativi e sportivi - partecipazione</t>
  </si>
  <si>
    <t xml:space="preserve">    0942: servizi culturali</t>
  </si>
  <si>
    <t xml:space="preserve">      09421: cinema, teatri e concerti</t>
  </si>
  <si>
    <t xml:space="preserve">      09422: musei, parchi e giardini</t>
  </si>
  <si>
    <t xml:space="preserve">      09423: canone radio e tv, abbonamenti</t>
  </si>
  <si>
    <t xml:space="preserve">      09424: noleggio di attrezzature e accessori per la cultura</t>
  </si>
  <si>
    <t xml:space="preserve">      09425: servizi per la fotografia</t>
  </si>
  <si>
    <t xml:space="preserve">      09429: altri servizi culturali</t>
  </si>
  <si>
    <t xml:space="preserve">    0943: concorsi pronostici (giochi, lotterie e scommesse)</t>
  </si>
  <si>
    <t xml:space="preserve">      09430: concorsi pronostici (giochi, lotterie e scommesse)</t>
  </si>
  <si>
    <t xml:space="preserve">  095: giornali, libri e articoli di cartoleria</t>
  </si>
  <si>
    <t xml:space="preserve">    0951: libri</t>
  </si>
  <si>
    <t xml:space="preserve">      09511: narrativa</t>
  </si>
  <si>
    <t xml:space="preserve">      09512: libri scolastici</t>
  </si>
  <si>
    <t xml:space="preserve">      09513: altri libri non scolastici diversi da quelli di narrativa</t>
  </si>
  <si>
    <t xml:space="preserve">      09514: servizi di rilegatura testi e E-book download</t>
  </si>
  <si>
    <t xml:space="preserve">    0952: giornali e periodici</t>
  </si>
  <si>
    <t xml:space="preserve">      09521: giornali</t>
  </si>
  <si>
    <t xml:space="preserve">      09522: riviste e periodici</t>
  </si>
  <si>
    <t xml:space="preserve">    0953: materiale stampato vario</t>
  </si>
  <si>
    <t xml:space="preserve">      09530: materiale stampato vario</t>
  </si>
  <si>
    <t xml:space="preserve">    0954: articoli di cartoleria e materiale da disegno</t>
  </si>
  <si>
    <t xml:space="preserve">      09541: articoli di cartoleria</t>
  </si>
  <si>
    <t xml:space="preserve">      09549: altri articoli di cancelleria e materiale da disegno</t>
  </si>
  <si>
    <t xml:space="preserve">  096: pacchetti vacanza</t>
  </si>
  <si>
    <t xml:space="preserve">    0960: pacchetti vacanza</t>
  </si>
  <si>
    <t xml:space="preserve">      09601: pacchetti vacanza - nazionali</t>
  </si>
  <si>
    <t xml:space="preserve">      09602: pacchetti vacanza - internazionali</t>
  </si>
  <si>
    <t>10: -- istruzione</t>
  </si>
  <si>
    <t xml:space="preserve">  101: scuola dell'infanzia ed istruzione primaria</t>
  </si>
  <si>
    <t xml:space="preserve">    1010: scuola dell'infanzia ed istruzione primaria</t>
  </si>
  <si>
    <t xml:space="preserve">      10101: scuola dell'infanzia (isced 0)</t>
  </si>
  <si>
    <t xml:space="preserve">      10102: istruzione primaria (isced 1)</t>
  </si>
  <si>
    <t xml:space="preserve">  102: istruzione secondaria</t>
  </si>
  <si>
    <t xml:space="preserve">    1020: istruzione secondaria</t>
  </si>
  <si>
    <t xml:space="preserve">      10200: istruzione secondaria</t>
  </si>
  <si>
    <t xml:space="preserve">  103: istruzione post-secondaria non universitaria (ISCED 4)</t>
  </si>
  <si>
    <t xml:space="preserve">    1030: istruzione post-secondaria non universitaria (ISCED 4)</t>
  </si>
  <si>
    <t xml:space="preserve">      10300: istruzione post-secondaria non universitaria (ISCED 4)</t>
  </si>
  <si>
    <t xml:space="preserve">  104: istruzione universitaria</t>
  </si>
  <si>
    <t xml:space="preserve">    1040: istruzione universitaria</t>
  </si>
  <si>
    <t xml:space="preserve">      10400: istruzione universitaria</t>
  </si>
  <si>
    <t xml:space="preserve">  105: corsi d'istruzione e di formazione</t>
  </si>
  <si>
    <t xml:space="preserve">    1050: corsi d'istruzione e di formazione</t>
  </si>
  <si>
    <t xml:space="preserve">      10500: corsi di istruzione non definibili per livello</t>
  </si>
  <si>
    <t>11: -- servizi ricettivi e di ristorazione</t>
  </si>
  <si>
    <t xml:space="preserve">  111: servizi di ristorazione</t>
  </si>
  <si>
    <t xml:space="preserve">    1111: ristoranti, bar e simili</t>
  </si>
  <si>
    <t xml:space="preserve">      11111: ristoranti, bar e locali da ballo</t>
  </si>
  <si>
    <t xml:space="preserve">      11112: fast food e servizi di ristorazione take away</t>
  </si>
  <si>
    <t xml:space="preserve">    1112: mense</t>
  </si>
  <si>
    <t xml:space="preserve">      11120: mense</t>
  </si>
  <si>
    <t xml:space="preserve">  112: servizi di alloggio</t>
  </si>
  <si>
    <t xml:space="preserve">    1120: servizi di alloggio</t>
  </si>
  <si>
    <t xml:space="preserve">      11201: alberghi, motel, pensioni e simili</t>
  </si>
  <si>
    <t xml:space="preserve">      11202: villaggi vacanze, campeggi, ostelli della gioventù e simili</t>
  </si>
  <si>
    <t xml:space="preserve">      11203: servizi di alloggio in altre strutture</t>
  </si>
  <si>
    <t>12: -- altri beni e servizi</t>
  </si>
  <si>
    <t xml:space="preserve">  121: beni e servizi per la cura della persona</t>
  </si>
  <si>
    <t xml:space="preserve">    1211: servizi di parrucchiere e trattamenti  di bellezza</t>
  </si>
  <si>
    <t xml:space="preserve">      12111: servizi di parrucchiere per uomo e bambino</t>
  </si>
  <si>
    <t xml:space="preserve">      12112: servizi di parrucchiere per donna</t>
  </si>
  <si>
    <t xml:space="preserve">      12113: trattamenti di bellezza</t>
  </si>
  <si>
    <t xml:space="preserve">    1212: apparecchi elettrici per la cura della persona</t>
  </si>
  <si>
    <t xml:space="preserve">      12121: apparecchi elettrici per la cura della persona</t>
  </si>
  <si>
    <t xml:space="preserve">      12122: riparazione apparecchi elettrici per la cura della persona</t>
  </si>
  <si>
    <t xml:space="preserve">    1213: altri apparecchi non elettrici, articoli e prodotti per la cura della persona</t>
  </si>
  <si>
    <t xml:space="preserve">      12131: apparecchi non elettrici</t>
  </si>
  <si>
    <t xml:space="preserve">      12132: articoli per l'igiene personale e il benessere, prodotti naturali e prodotti di bellezza</t>
  </si>
  <si>
    <t xml:space="preserve">  123: effetti personali n.a.c.</t>
  </si>
  <si>
    <t xml:space="preserve">    1231: gioielleria ed orologeria</t>
  </si>
  <si>
    <t xml:space="preserve">      12311: gioielleria</t>
  </si>
  <si>
    <t xml:space="preserve">      12312: orologeria</t>
  </si>
  <si>
    <t xml:space="preserve">      12313: riparazione orologi</t>
  </si>
  <si>
    <t xml:space="preserve">    1232: altri effetti personali</t>
  </si>
  <si>
    <t xml:space="preserve">      12321: articoli da viaggio</t>
  </si>
  <si>
    <t xml:space="preserve">      12322: articoli per bambini</t>
  </si>
  <si>
    <t xml:space="preserve">      12329: altri effetti personali n.a.c.</t>
  </si>
  <si>
    <t xml:space="preserve">  124: assistenza sociale</t>
  </si>
  <si>
    <t xml:space="preserve">    1240: assistenza sociale</t>
  </si>
  <si>
    <t xml:space="preserve">      12401: servizi per bambini</t>
  </si>
  <si>
    <t xml:space="preserve">      12402: case di cura per anziani e residenze per persone disabili</t>
  </si>
  <si>
    <t xml:space="preserve">      12403: servizi di assistenza a domicilio</t>
  </si>
  <si>
    <t xml:space="preserve">      12404: consulenza</t>
  </si>
  <si>
    <t xml:space="preserve">  125: assicurazioni</t>
  </si>
  <si>
    <t xml:space="preserve">    1251: assicurazione sulla vita</t>
  </si>
  <si>
    <t xml:space="preserve">      12510: assicurazione sulla vita</t>
  </si>
  <si>
    <t xml:space="preserve">    1252: assicurazione connessa all'abitazione</t>
  </si>
  <si>
    <t xml:space="preserve">      12520: assicurazione connessa all'abitazione</t>
  </si>
  <si>
    <t xml:space="preserve">    1253: servizi assicurativi connessi alla salute</t>
  </si>
  <si>
    <t xml:space="preserve">      12532: servizi assicurativi privati connessi alla salute</t>
  </si>
  <si>
    <t xml:space="preserve">    1254: assicurazioni sui mezzi di trasporto</t>
  </si>
  <si>
    <t xml:space="preserve">      12541: assicurazioni sui mezzi di trasporto</t>
  </si>
  <si>
    <t xml:space="preserve">      12542: assicurazione viaggio</t>
  </si>
  <si>
    <t xml:space="preserve">    1255: altre assicurazioni</t>
  </si>
  <si>
    <t xml:space="preserve">      12550: altre assicurazioni</t>
  </si>
  <si>
    <t xml:space="preserve">  126: servizi finanziari n.a.c.</t>
  </si>
  <si>
    <t xml:space="preserve">    1262: altri servizi finanziari n.a.c.</t>
  </si>
  <si>
    <t xml:space="preserve">      12621: spese bancarie e finanziarie</t>
  </si>
  <si>
    <t xml:space="preserve">      12622: spese per consulenti finanziari</t>
  </si>
  <si>
    <t xml:space="preserve">  127: altri servizi n.a.c.</t>
  </si>
  <si>
    <t xml:space="preserve">    1270: altri servizi n.a.c.</t>
  </si>
  <si>
    <t xml:space="preserve">      12701: tariffe amministrative</t>
  </si>
  <si>
    <t xml:space="preserve">      12702: servizi legali e contabili</t>
  </si>
  <si>
    <t xml:space="preserve">      12703: servizi funebri</t>
  </si>
  <si>
    <t xml:space="preserve">      12704: altre tariffe e servizi</t>
  </si>
  <si>
    <t>ALL: totale</t>
  </si>
  <si>
    <r>
      <t>-</t>
    </r>
    <r>
      <rPr>
        <sz val="8"/>
        <color indexed="8"/>
        <rFont val="Calibri"/>
        <family val="2"/>
      </rPr>
      <t>   Dato statisticamente non significativo.</t>
    </r>
  </si>
  <si>
    <r>
      <rPr>
        <vertAlign val="superscript"/>
        <sz val="7.5"/>
        <rFont val="Arial Narrow"/>
        <family val="2"/>
      </rPr>
      <t xml:space="preserve">(a) </t>
    </r>
    <r>
      <rPr>
        <sz val="7.5"/>
        <rFont val="Arial Narrow"/>
        <family val="2"/>
      </rPr>
      <t>La definizione di occupato e di persona in cerca di occupazione segue la classificazione ILO.</t>
    </r>
  </si>
  <si>
    <t>Anno</t>
  </si>
  <si>
    <t>Variazione</t>
  </si>
  <si>
    <t>-</t>
  </si>
  <si>
    <t>* Il presente prospetto sostituisce parte della figura 1 contenuta nella SR sulle Spese delle famiglie fino alla diffusione del 19 giugno 2018.</t>
  </si>
  <si>
    <r>
      <t xml:space="preserve">PROSPETTO 1. SPESA MEDIANA MENSILE E SPESA MEDIA MENSILE DELLE FAMIGLIE PER RIPARTIZIONE GEOGRAFICA. </t>
    </r>
    <r>
      <rPr>
        <sz val="10"/>
        <rFont val="Arial Narrow"/>
        <family val="2"/>
      </rPr>
      <t>Anni 2020-2021, valori stimati in euro</t>
    </r>
  </si>
  <si>
    <r>
      <t>PROSPETTO 1. SPESA MEDIANA MENSILE E SPESA MEDIA MENSILE DELLE FAMIGLIE PER RIPARTIZIONE GEOGRAFICA.</t>
    </r>
    <r>
      <rPr>
        <sz val="10"/>
        <rFont val="Arial Narrow"/>
        <family val="2"/>
      </rPr>
      <t xml:space="preserve"> Anni 2020-2021, valori stimati in euro e composizione percentuale per capitolo di spesa rispetto al totale della spesa media mensile(a)</t>
    </r>
  </si>
  <si>
    <r>
      <t xml:space="preserve">PROSPETTO 2. SPESA MEDIANA MENSILE E SPESA MEDIA MENSILE DELLE FAMIGLIE PER REGIONE. </t>
    </r>
    <r>
      <rPr>
        <sz val="10"/>
        <rFont val="Arial Narrow"/>
        <family val="2"/>
      </rPr>
      <t>Anno 2021, valori stimati in euro</t>
    </r>
  </si>
  <si>
    <r>
      <rPr>
        <b/>
        <sz val="10"/>
        <color indexed="8"/>
        <rFont val="Arial Narrow"/>
        <family val="2"/>
      </rPr>
      <t>PROSPETTO 2. SPESA MEDIANA MENSILE E SPESA MEDIA MENSILE DELLE FAMIGLIE PER REGIONE.</t>
    </r>
    <r>
      <rPr>
        <sz val="10"/>
        <color indexed="8"/>
        <rFont val="Arial Narrow"/>
        <family val="2"/>
      </rPr>
      <t xml:space="preserve"> </t>
    </r>
    <r>
      <rPr>
        <sz val="10"/>
        <color indexed="8"/>
        <rFont val="Arial Narrow"/>
        <family val="2"/>
      </rPr>
      <t>Anno 2021, valori stimati in euro e composizione percentuale per capitolo di spesa rispetto al totale della spesa media mensile(a)</t>
    </r>
  </si>
  <si>
    <r>
      <t xml:space="preserve">PROSPETTO 3. SPESA MEDIANA MENSILE E SPESA MEDIA MENSILE DELLE FAMIGLIE PER TIPO DI COMUNE DI RESIDENZA. </t>
    </r>
    <r>
      <rPr>
        <sz val="10"/>
        <rFont val="Arial Narrow"/>
        <family val="2"/>
      </rPr>
      <t>Anno 2021, valori stimati in euro</t>
    </r>
  </si>
  <si>
    <r>
      <t>PROSPETTO 3. SPESA MEDIANA MENSILE E SPESA MEDIA MENSILE DELLE FAMIGLIE PER TIPO DI COMUNE DI RESIDENZA.</t>
    </r>
    <r>
      <rPr>
        <sz val="10"/>
        <rFont val="Arial Narrow"/>
        <family val="2"/>
      </rPr>
      <t xml:space="preserve"> Anno 2021, valori stimati in euro e composizione percentuale per capitolo di spesa rispetto al totale della spesa media mensile(a)</t>
    </r>
  </si>
  <si>
    <r>
      <t xml:space="preserve">PROSPETTO 4. SPESA MEDIANA MENSILE E SPESA MEDIA MENSILE DELLE FAMIGLIE PER NUMERO DI COMPONENTI. </t>
    </r>
    <r>
      <rPr>
        <sz val="10"/>
        <rFont val="Arial Narrow"/>
        <family val="2"/>
      </rPr>
      <t xml:space="preserve">Anno 2021, valori stimati in euro </t>
    </r>
  </si>
  <si>
    <r>
      <t xml:space="preserve">PROSPETTO 4. SPESA MEDIANA MENSILE E SPESA MEDIA MENSILE DELLE FAMIGLIE PER NUMERO DI COMPONENTI. </t>
    </r>
    <r>
      <rPr>
        <sz val="10"/>
        <rFont val="Arial Narrow"/>
        <family val="2"/>
      </rPr>
      <t>Anno 2021, valori stimati in euro e composizione percentuale per capitolo di spesa rispetto al totale della spesa media mensile(a)</t>
    </r>
  </si>
  <si>
    <r>
      <t xml:space="preserve">PROSPETTO 5. SPESA MEDIANA MENSILE E SPESA MEDIA MENSILE DELLE FAMIGLIE PER TIPOLOGIA FAMILIARE. </t>
    </r>
    <r>
      <rPr>
        <sz val="10"/>
        <rFont val="Arial Narrow"/>
        <family val="2"/>
      </rPr>
      <t>Anno 2021, valori stimati in euro</t>
    </r>
  </si>
  <si>
    <r>
      <t>PROSPETTO 5. SPESA MEDIANA MENSILE E SPESA MEDIA MENSILE DELLE FAMIGLIE PER TIPOLOGIA FAMILIARE.</t>
    </r>
    <r>
      <rPr>
        <sz val="9.5"/>
        <rFont val="Arial Narrow"/>
        <family val="2"/>
      </rPr>
      <t xml:space="preserve"> Anno 2021, valori stimati in euro e composizione percentuale per capitolo di spesa rispetto al totale della spesa media mensile(a)</t>
    </r>
  </si>
  <si>
    <r>
      <t xml:space="preserve">PROSPETTO 6. SPESA MEDIANA MENSILE E SPESA MEDIA MENSILE DELLE FAMIGLIE PER TITOLO DI STUDIO DELLA PERSONA DI RIFERIMENTO. </t>
    </r>
    <r>
      <rPr>
        <sz val="10"/>
        <rFont val="Arial Narrow"/>
        <family val="2"/>
      </rPr>
      <t>Anno 2021, valori stimati in euro</t>
    </r>
  </si>
  <si>
    <r>
      <t>PROSPETTO 6. SPESA MEDIANA MENSILE E SPESA MEDIA MENSILE DELLE FAMIGLIE PER TITOLO DI STUDIO DELLA PERSONA DI RIFERIMENTO.</t>
    </r>
    <r>
      <rPr>
        <sz val="10"/>
        <rFont val="Arial Narrow"/>
        <family val="2"/>
      </rPr>
      <t xml:space="preserve"> Anno 2021, valori stimati in euro e composizione percentuale per capitolo di spesa rispetto al totale della spesa media mensile(a)</t>
    </r>
  </si>
  <si>
    <r>
      <t>PROSPETTO 7. SPESA MEDIANA MENSILE E SPESA MEDIA MENSILE DELLE FAMIGLIE PER CONDIZIONE PROFESSIONALE DELLA PERSONA DI RIFERIMENTO.</t>
    </r>
    <r>
      <rPr>
        <sz val="10"/>
        <rFont val="Arial Narrow"/>
        <family val="2"/>
      </rPr>
      <t xml:space="preserve"> Anno 2021, valori stimati in euro</t>
    </r>
  </si>
  <si>
    <r>
      <t>PROSPETTO 7. SPESA MEDIANA MENSILE E SPESA MEDIA MENSILE DELLE FAMIGLIE PER CONDIZIONE PROFESSIONALE DELLA PERSONA DI RIFERIMENTO.</t>
    </r>
    <r>
      <rPr>
        <sz val="10"/>
        <rFont val="Arial Narrow"/>
        <family val="2"/>
      </rPr>
      <t xml:space="preserve"> Anno 2021, valori stimati in euro e composizione percentuale per capitolo di spesa rispetto al totale della spesa media mensile(a)</t>
    </r>
  </si>
  <si>
    <r>
      <t xml:space="preserve">PROSPETTO 8. Spesa mediana mensile e spesa media mensile delle famiglie per cittadinanza dei componenti. </t>
    </r>
    <r>
      <rPr>
        <sz val="10"/>
        <rFont val="Arial Narrow"/>
        <family val="2"/>
      </rPr>
      <t>Anno 2021, valori stimati in euro</t>
    </r>
  </si>
  <si>
    <r>
      <t xml:space="preserve">PROSPETTO 8. SPESA MEDIANA MENSILE E SPESA MEDIA MENSILE DELLE FAMIGLIE PER CITTADINANZA DEI COMPONENTI. </t>
    </r>
    <r>
      <rPr>
        <sz val="10"/>
        <rFont val="Arial Narrow"/>
        <family val="2"/>
      </rPr>
      <t>Anno 2021, valori stimati in euro e composizione percentuale per capitolo di spesa rispetto al totale della spesa media mensile</t>
    </r>
    <r>
      <rPr>
        <vertAlign val="superscript"/>
        <sz val="10"/>
        <rFont val="Arial Narrow"/>
        <family val="2"/>
      </rPr>
      <t>(a)</t>
    </r>
  </si>
  <si>
    <t>2021/2013</t>
  </si>
  <si>
    <t>2021/2020</t>
  </si>
  <si>
    <r>
      <rPr>
        <b/>
        <sz val="10"/>
        <color indexed="8"/>
        <rFont val="Arial Narrow"/>
        <family val="2"/>
      </rPr>
      <t>PROSPETTO 9. Percentili di spesa familiare equivalente.</t>
    </r>
    <r>
      <rPr>
        <sz val="10"/>
        <color indexed="8"/>
        <rFont val="Arial Narrow"/>
        <family val="2"/>
      </rPr>
      <t xml:space="preserve">  Anni 2013, 2020 e 2021, valori stimati in euro e variazioni percentuali</t>
    </r>
  </si>
  <si>
    <r>
      <t xml:space="preserve">PROSPETTO 10. Famiglie per quinto di spesa totale equivalente, per alcune caratteristiche. </t>
    </r>
    <r>
      <rPr>
        <sz val="10"/>
        <rFont val="Arial Narrow"/>
        <family val="2"/>
      </rPr>
      <t>Anno 2021, per 100 famiglie con le stesse caratteristiche(a) (b)</t>
    </r>
  </si>
  <si>
    <r>
      <rPr>
        <b/>
        <sz val="10"/>
        <rFont val="Arial Narrow"/>
        <family val="2"/>
      </rPr>
      <t>PROSPETTO 11</t>
    </r>
    <r>
      <rPr>
        <sz val="10"/>
        <rFont val="Arial Narrow"/>
        <family val="2"/>
      </rPr>
      <t xml:space="preserve">. </t>
    </r>
    <r>
      <rPr>
        <b/>
        <sz val="10"/>
        <rFont val="Arial Narrow"/>
        <family val="2"/>
      </rPr>
      <t>Famiglie affittuarie dell'abitazione in cui vivono e spesa media per affitto per ripartizione geografica.</t>
    </r>
    <r>
      <rPr>
        <sz val="10"/>
        <rFont val="Arial Narrow"/>
        <family val="2"/>
      </rPr>
      <t xml:space="preserve"> Anno 2021, in percentuale e in euro (*)</t>
    </r>
  </si>
  <si>
    <r>
      <rPr>
        <b/>
        <sz val="10"/>
        <rFont val="Arial Narrow"/>
        <family val="2"/>
      </rPr>
      <t>PROSPETTO 12.</t>
    </r>
    <r>
      <rPr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Famiglie proprietarie dell'abitazione in cui vivono che pagano un mutuo e rata mensile pagata per il mutuo per ripartizione geografica.</t>
    </r>
    <r>
      <rPr>
        <sz val="10"/>
        <rFont val="Arial Narrow"/>
        <family val="2"/>
      </rPr>
      <t xml:space="preserve"> Anno 2021, valori in percentuale e in euro (*)</t>
    </r>
  </si>
  <si>
    <r>
      <rPr>
        <b/>
        <sz val="10"/>
        <rFont val="Arial Narrow"/>
        <family val="2"/>
      </rPr>
      <t xml:space="preserve">Spesa media mensile familiare per voce di spesa Ecoicop. </t>
    </r>
    <r>
      <rPr>
        <sz val="10"/>
        <rFont val="Arial Narrow"/>
        <family val="2"/>
      </rPr>
      <t>Anno 2021, valori in</t>
    </r>
    <r>
      <rPr>
        <sz val="10"/>
        <color indexed="8"/>
        <rFont val="Arial Narrow"/>
        <family val="2"/>
      </rPr>
      <t xml:space="preserve"> euro correnti</t>
    </r>
  </si>
  <si>
    <t xml:space="preserve">      06129: articoli sanitari</t>
  </si>
  <si>
    <t xml:space="preserve">      07341: trasporto marittimo</t>
  </si>
  <si>
    <r>
      <t>CONDIZIONE PROFESSIONALE</t>
    </r>
    <r>
      <rPr>
        <b/>
        <vertAlign val="superscript"/>
        <sz val="9"/>
        <color indexed="8"/>
        <rFont val="Arial Narrow"/>
        <family val="2"/>
      </rPr>
      <t>(b)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</si>
</sst>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0" formatCode="0.0"/>
    <numFmt numFmtId="175" formatCode="#,##0.0"/>
    <numFmt numFmtId="181" formatCode="_-* #,##0.0_-;\-* #,##0.0_-;_-* &quot;-&quot;??_-;_-@_-"/>
  </numFmts>
  <fonts count="60" x14ac:knownFonts="1">
    <font>
      <sz val="11"/>
      <color theme="1"/>
      <name val="Calibri"/>
      <family val="2"/>
      <scheme val="minor"/>
    </font>
    <font>
      <sz val="8.5"/>
      <color indexed="8"/>
      <name val="Arial Narrow"/>
      <family val="2"/>
    </font>
    <font>
      <b/>
      <sz val="8.5"/>
      <color indexed="8"/>
      <name val="Arial Narrow"/>
      <family val="2"/>
    </font>
    <font>
      <sz val="8"/>
      <color indexed="8"/>
      <name val="Arial Narrow"/>
      <family val="2"/>
    </font>
    <font>
      <b/>
      <sz val="10"/>
      <color indexed="8"/>
      <name val="Arial Narrow"/>
      <family val="2"/>
    </font>
    <font>
      <b/>
      <sz val="8.5"/>
      <color indexed="8"/>
      <name val="Arial Narrow"/>
      <family val="2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11"/>
      <name val="Arial"/>
      <family val="2"/>
    </font>
    <font>
      <b/>
      <sz val="10"/>
      <name val="Arial Narrow"/>
      <family val="2"/>
    </font>
    <font>
      <sz val="9.5"/>
      <name val="Arial Narrow"/>
      <family val="2"/>
    </font>
    <font>
      <b/>
      <sz val="9"/>
      <name val="Arial Narrow"/>
      <family val="2"/>
    </font>
    <font>
      <b/>
      <sz val="8.5"/>
      <name val="Arial Narrow"/>
      <family val="2"/>
    </font>
    <font>
      <sz val="8.5"/>
      <name val="Arial Narrow"/>
      <family val="2"/>
    </font>
    <font>
      <i/>
      <sz val="8.5"/>
      <name val="Arial Narrow"/>
      <family val="2"/>
    </font>
    <font>
      <sz val="8"/>
      <name val="Arial Narrow"/>
      <family val="2"/>
    </font>
    <font>
      <b/>
      <i/>
      <sz val="8.5"/>
      <color indexed="8"/>
      <name val="Arial Narrow"/>
      <family val="2"/>
    </font>
    <font>
      <i/>
      <sz val="8"/>
      <name val="Arial Narrow"/>
      <family val="2"/>
    </font>
    <font>
      <sz val="7.5"/>
      <color indexed="8"/>
      <name val="Arial Narrow"/>
      <family val="2"/>
    </font>
    <font>
      <sz val="7.5"/>
      <color indexed="8"/>
      <name val="Arial Narrow"/>
      <family val="2"/>
    </font>
    <font>
      <sz val="7.5"/>
      <color indexed="8"/>
      <name val="Arial Narrow"/>
      <family val="2"/>
    </font>
    <font>
      <b/>
      <sz val="8.5"/>
      <color indexed="8"/>
      <name val="Arial Narrow"/>
      <family val="2"/>
    </font>
    <font>
      <b/>
      <vertAlign val="superscript"/>
      <sz val="9"/>
      <color indexed="8"/>
      <name val="Arial Narrow"/>
      <family val="2"/>
    </font>
    <font>
      <sz val="7.5"/>
      <color indexed="8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10"/>
      <color indexed="8"/>
      <name val="Arial Narrow"/>
      <family val="2"/>
    </font>
    <font>
      <b/>
      <i/>
      <sz val="8.5"/>
      <name val="Arial Narrow"/>
      <family val="2"/>
    </font>
    <font>
      <sz val="8"/>
      <color indexed="8"/>
      <name val="Calibri"/>
      <family val="2"/>
    </font>
    <font>
      <sz val="7.5"/>
      <name val="Arial Narrow"/>
      <family val="2"/>
    </font>
    <font>
      <vertAlign val="superscript"/>
      <sz val="7.5"/>
      <name val="Arial Narrow"/>
      <family val="2"/>
    </font>
    <font>
      <sz val="10"/>
      <color indexed="8"/>
      <name val="Arial Narrow"/>
      <family val="2"/>
    </font>
    <font>
      <vertAlign val="superscript"/>
      <sz val="10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5F5F5F"/>
      <name val="Arial Narrow"/>
      <family val="2"/>
    </font>
    <font>
      <b/>
      <sz val="8.5"/>
      <color rgb="FF000000"/>
      <name val="Arial Narrow"/>
      <family val="2"/>
    </font>
    <font>
      <b/>
      <sz val="8.5"/>
      <color theme="0"/>
      <name val="Arial Narrow"/>
      <family val="2"/>
    </font>
    <font>
      <sz val="1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.5"/>
      <color theme="1"/>
      <name val="Arial Narrow"/>
      <family val="2"/>
    </font>
    <font>
      <sz val="8.5"/>
      <color theme="1"/>
      <name val="Arial Narrow"/>
      <family val="2"/>
    </font>
    <font>
      <i/>
      <sz val="8.5"/>
      <color theme="1"/>
      <name val="Arial Narrow"/>
      <family val="2"/>
    </font>
    <font>
      <b/>
      <sz val="8.5"/>
      <color rgb="FFFFFFFF"/>
      <name val="Arial Narrow"/>
      <family val="2"/>
    </font>
    <font>
      <b/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sz val="8.5"/>
      <color rgb="FF000000"/>
      <name val="Arial Narrow"/>
      <family val="2"/>
    </font>
    <font>
      <sz val="8"/>
      <color rgb="FF000000"/>
      <name val="Arial Narrow"/>
      <family val="2"/>
    </font>
    <font>
      <i/>
      <sz val="8.5"/>
      <color rgb="FF000000"/>
      <name val="Arial Narrow"/>
      <family val="2"/>
    </font>
    <font>
      <vertAlign val="superscript"/>
      <sz val="7.5"/>
      <color rgb="FF000000"/>
      <name val="Arial Narrow"/>
      <family val="2"/>
    </font>
    <font>
      <sz val="7.5"/>
      <color rgb="FF000000"/>
      <name val="Arial Narrow"/>
      <family val="2"/>
    </font>
    <font>
      <sz val="9"/>
      <color theme="1"/>
      <name val="Arial Narrow"/>
      <family val="2"/>
    </font>
    <font>
      <b/>
      <i/>
      <sz val="8.5"/>
      <color rgb="FF000000"/>
      <name val="Arial Narrow"/>
      <family val="2"/>
    </font>
    <font>
      <b/>
      <sz val="11"/>
      <color rgb="FFFF0000"/>
      <name val="Calibri"/>
      <family val="2"/>
      <scheme val="minor"/>
    </font>
    <font>
      <b/>
      <i/>
      <sz val="8.5"/>
      <color rgb="FFFFFFFF"/>
      <name val="Arial Narrow"/>
      <family val="2"/>
    </font>
    <font>
      <b/>
      <sz val="9"/>
      <color rgb="FF000000"/>
      <name val="Arial Narrow"/>
      <family val="2"/>
    </font>
    <font>
      <sz val="11"/>
      <color rgb="FF000000"/>
      <name val="Calibri"/>
      <family val="2"/>
      <scheme val="minor"/>
    </font>
    <font>
      <b/>
      <sz val="9"/>
      <color theme="1"/>
      <name val="Arial Narrow"/>
      <family val="2"/>
    </font>
    <font>
      <b/>
      <sz val="9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4D8ED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medium">
        <color indexed="64"/>
      </top>
      <bottom style="medium">
        <color rgb="FF333333"/>
      </bottom>
      <diagonal/>
    </border>
    <border>
      <left/>
      <right/>
      <top style="medium">
        <color rgb="FF333333"/>
      </top>
      <bottom style="medium">
        <color rgb="FF333333"/>
      </bottom>
      <diagonal/>
    </border>
    <border>
      <left/>
      <right/>
      <top style="medium">
        <color rgb="FF333333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3" fillId="0" borderId="0" applyFont="0" applyFill="0" applyBorder="0" applyAlignment="0" applyProtection="0"/>
  </cellStyleXfs>
  <cellXfs count="276">
    <xf numFmtId="0" fontId="0" fillId="0" borderId="0" xfId="0"/>
    <xf numFmtId="0" fontId="0" fillId="0" borderId="0" xfId="0" applyAlignment="1">
      <alignment horizontal="left"/>
    </xf>
    <xf numFmtId="0" fontId="35" fillId="0" borderId="0" xfId="0" applyFont="1" applyAlignment="1">
      <alignment vertical="center"/>
    </xf>
    <xf numFmtId="0" fontId="36" fillId="2" borderId="1" xfId="0" applyFont="1" applyFill="1" applyBorder="1" applyAlignment="1">
      <alignment horizontal="right" vertical="center"/>
    </xf>
    <xf numFmtId="0" fontId="36" fillId="0" borderId="1" xfId="0" applyFont="1" applyBorder="1" applyAlignment="1">
      <alignment horizontal="right" vertical="center"/>
    </xf>
    <xf numFmtId="0" fontId="37" fillId="3" borderId="1" xfId="0" applyFont="1" applyFill="1" applyBorder="1" applyAlignment="1">
      <alignment vertical="center"/>
    </xf>
    <xf numFmtId="0" fontId="34" fillId="0" borderId="0" xfId="0" applyFont="1"/>
    <xf numFmtId="0" fontId="8" fillId="0" borderId="0" xfId="0" applyFont="1" applyAlignment="1">
      <alignment vertical="top" wrapText="1"/>
    </xf>
    <xf numFmtId="2" fontId="38" fillId="0" borderId="0" xfId="0" applyNumberFormat="1" applyFont="1"/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 indent="1"/>
    </xf>
    <xf numFmtId="0" fontId="14" fillId="0" borderId="1" xfId="0" applyFont="1" applyBorder="1" applyAlignment="1">
      <alignment horizontal="left" vertical="center" indent="3"/>
    </xf>
    <xf numFmtId="0" fontId="39" fillId="0" borderId="0" xfId="0" applyFont="1"/>
    <xf numFmtId="0" fontId="40" fillId="0" borderId="0" xfId="0" applyFont="1"/>
    <xf numFmtId="0" fontId="37" fillId="0" borderId="0" xfId="0" applyFont="1" applyFill="1" applyBorder="1" applyAlignment="1">
      <alignment horizontal="right" vertical="center" wrapText="1"/>
    </xf>
    <xf numFmtId="0" fontId="41" fillId="0" borderId="0" xfId="0" applyFont="1" applyFill="1" applyBorder="1" applyAlignment="1">
      <alignment horizontal="right" vertical="center" wrapText="1"/>
    </xf>
    <xf numFmtId="0" fontId="42" fillId="0" borderId="0" xfId="0" applyFont="1" applyFill="1" applyBorder="1" applyAlignment="1">
      <alignment horizontal="right" vertical="center" wrapText="1"/>
    </xf>
    <xf numFmtId="0" fontId="43" fillId="0" borderId="0" xfId="0" applyFont="1" applyFill="1" applyBorder="1" applyAlignment="1">
      <alignment horizontal="right" vertical="center" wrapText="1"/>
    </xf>
    <xf numFmtId="0" fontId="36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38" fillId="0" borderId="0" xfId="0" applyFont="1" applyFill="1" applyBorder="1"/>
    <xf numFmtId="0" fontId="35" fillId="0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right" vertical="center" wrapText="1"/>
    </xf>
    <xf numFmtId="0" fontId="45" fillId="0" borderId="0" xfId="0" applyFont="1" applyFill="1" applyBorder="1" applyAlignment="1">
      <alignment horizontal="right" vertical="center" wrapText="1"/>
    </xf>
    <xf numFmtId="0" fontId="12" fillId="0" borderId="1" xfId="0" applyFont="1" applyBorder="1" applyAlignment="1"/>
    <xf numFmtId="0" fontId="36" fillId="2" borderId="2" xfId="0" applyFont="1" applyFill="1" applyBorder="1" applyAlignment="1">
      <alignment horizontal="right" vertical="center" wrapText="1"/>
    </xf>
    <xf numFmtId="0" fontId="36" fillId="0" borderId="2" xfId="0" applyFont="1" applyBorder="1" applyAlignment="1">
      <alignment horizontal="right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textRotation="90" wrapText="1"/>
    </xf>
    <xf numFmtId="0" fontId="36" fillId="0" borderId="1" xfId="0" applyFont="1" applyBorder="1" applyAlignment="1">
      <alignment horizontal="center" vertical="center" textRotation="90" wrapText="1"/>
    </xf>
    <xf numFmtId="0" fontId="13" fillId="4" borderId="1" xfId="0" applyFont="1" applyFill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textRotation="90" wrapText="1"/>
    </xf>
    <xf numFmtId="0" fontId="41" fillId="0" borderId="2" xfId="0" applyFont="1" applyBorder="1" applyAlignment="1">
      <alignment horizontal="right" vertical="center" wrapText="1"/>
    </xf>
    <xf numFmtId="0" fontId="15" fillId="0" borderId="0" xfId="0" applyFont="1" applyFill="1" applyAlignment="1">
      <alignment vertical="center"/>
    </xf>
    <xf numFmtId="0" fontId="46" fillId="0" borderId="0" xfId="0" applyFont="1"/>
    <xf numFmtId="0" fontId="17" fillId="0" borderId="1" xfId="0" applyFont="1" applyBorder="1" applyAlignment="1">
      <alignment vertical="center"/>
    </xf>
    <xf numFmtId="0" fontId="47" fillId="0" borderId="1" xfId="0" applyFont="1" applyBorder="1" applyAlignment="1">
      <alignment vertical="center"/>
    </xf>
    <xf numFmtId="0" fontId="44" fillId="5" borderId="1" xfId="0" applyFont="1" applyFill="1" applyBorder="1" applyAlignment="1">
      <alignment vertical="center"/>
    </xf>
    <xf numFmtId="0" fontId="47" fillId="0" borderId="1" xfId="0" applyFont="1" applyBorder="1" applyAlignment="1">
      <alignment vertical="center" wrapText="1"/>
    </xf>
    <xf numFmtId="4" fontId="37" fillId="3" borderId="1" xfId="0" applyNumberFormat="1" applyFont="1" applyFill="1" applyBorder="1" applyAlignment="1">
      <alignment horizontal="right" vertical="center"/>
    </xf>
    <xf numFmtId="4" fontId="12" fillId="4" borderId="1" xfId="1" applyNumberFormat="1" applyFont="1" applyFill="1" applyBorder="1" applyAlignment="1">
      <alignment horizontal="right"/>
    </xf>
    <xf numFmtId="4" fontId="13" fillId="0" borderId="1" xfId="1" applyNumberFormat="1" applyFont="1" applyBorder="1" applyAlignment="1">
      <alignment horizontal="right"/>
    </xf>
    <xf numFmtId="4" fontId="13" fillId="4" borderId="1" xfId="0" applyNumberFormat="1" applyFont="1" applyFill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4" fontId="17" fillId="4" borderId="1" xfId="0" applyNumberFormat="1" applyFont="1" applyFill="1" applyBorder="1" applyAlignment="1">
      <alignment horizontal="right"/>
    </xf>
    <xf numFmtId="4" fontId="44" fillId="5" borderId="1" xfId="1" applyNumberFormat="1" applyFont="1" applyFill="1" applyBorder="1" applyAlignment="1">
      <alignment horizontal="right"/>
    </xf>
    <xf numFmtId="4" fontId="13" fillId="2" borderId="1" xfId="0" applyNumberFormat="1" applyFont="1" applyFill="1" applyBorder="1" applyAlignment="1">
      <alignment horizontal="right" vertical="center"/>
    </xf>
    <xf numFmtId="4" fontId="13" fillId="6" borderId="1" xfId="0" applyNumberFormat="1" applyFont="1" applyFill="1" applyBorder="1" applyAlignment="1">
      <alignment horizontal="righ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0" fontId="48" fillId="0" borderId="0" xfId="0" applyFont="1" applyAlignment="1">
      <alignment vertical="center"/>
    </xf>
    <xf numFmtId="0" fontId="0" fillId="0" borderId="0" xfId="0" applyFill="1"/>
    <xf numFmtId="0" fontId="0" fillId="0" borderId="0" xfId="0" applyFill="1" applyBorder="1"/>
    <xf numFmtId="2" fontId="0" fillId="0" borderId="0" xfId="0" applyNumberFormat="1"/>
    <xf numFmtId="170" fontId="0" fillId="0" borderId="0" xfId="0" applyNumberFormat="1"/>
    <xf numFmtId="0" fontId="49" fillId="0" borderId="5" xfId="0" applyFont="1" applyBorder="1" applyAlignment="1">
      <alignment horizontal="left" vertical="center" wrapText="1" indent="3"/>
    </xf>
    <xf numFmtId="0" fontId="36" fillId="0" borderId="5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wrapText="1"/>
    </xf>
    <xf numFmtId="0" fontId="36" fillId="0" borderId="1" xfId="0" applyFont="1" applyBorder="1" applyAlignment="1">
      <alignment wrapText="1"/>
    </xf>
    <xf numFmtId="4" fontId="42" fillId="2" borderId="1" xfId="0" applyNumberFormat="1" applyFont="1" applyFill="1" applyBorder="1" applyAlignment="1">
      <alignment horizontal="right" vertical="center"/>
    </xf>
    <xf numFmtId="4" fontId="42" fillId="2" borderId="1" xfId="0" applyNumberFormat="1" applyFont="1" applyFill="1" applyBorder="1" applyAlignment="1">
      <alignment horizontal="right"/>
    </xf>
    <xf numFmtId="4" fontId="42" fillId="0" borderId="1" xfId="0" applyNumberFormat="1" applyFont="1" applyBorder="1" applyAlignment="1">
      <alignment horizontal="right"/>
    </xf>
    <xf numFmtId="4" fontId="42" fillId="0" borderId="1" xfId="0" applyNumberFormat="1" applyFont="1" applyBorder="1" applyAlignment="1">
      <alignment horizontal="right" vertical="center"/>
    </xf>
    <xf numFmtId="4" fontId="37" fillId="3" borderId="1" xfId="0" applyNumberFormat="1" applyFont="1" applyFill="1" applyBorder="1" applyAlignment="1">
      <alignment horizontal="right" vertical="center" wrapText="1"/>
    </xf>
    <xf numFmtId="4" fontId="13" fillId="2" borderId="2" xfId="0" applyNumberFormat="1" applyFont="1" applyFill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4" fillId="2" borderId="2" xfId="0" applyNumberFormat="1" applyFont="1" applyFill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44" fillId="3" borderId="1" xfId="0" applyNumberFormat="1" applyFont="1" applyFill="1" applyBorder="1" applyAlignment="1">
      <alignment horizontal="right" vertical="center"/>
    </xf>
    <xf numFmtId="0" fontId="38" fillId="0" borderId="0" xfId="0" applyFont="1"/>
    <xf numFmtId="0" fontId="0" fillId="0" borderId="0" xfId="0"/>
    <xf numFmtId="0" fontId="38" fillId="0" borderId="0" xfId="0" applyFont="1" applyAlignment="1">
      <alignment wrapText="1"/>
    </xf>
    <xf numFmtId="4" fontId="47" fillId="2" borderId="1" xfId="0" applyNumberFormat="1" applyFont="1" applyFill="1" applyBorder="1" applyAlignment="1">
      <alignment horizontal="right" vertical="center" wrapText="1"/>
    </xf>
    <xf numFmtId="4" fontId="42" fillId="6" borderId="1" xfId="0" applyNumberFormat="1" applyFont="1" applyFill="1" applyBorder="1" applyAlignment="1">
      <alignment horizontal="right" vertical="center" wrapText="1"/>
    </xf>
    <xf numFmtId="4" fontId="49" fillId="2" borderId="1" xfId="0" applyNumberFormat="1" applyFont="1" applyFill="1" applyBorder="1" applyAlignment="1">
      <alignment horizontal="right" vertical="center" wrapText="1"/>
    </xf>
    <xf numFmtId="4" fontId="43" fillId="6" borderId="1" xfId="0" applyNumberFormat="1" applyFont="1" applyFill="1" applyBorder="1" applyAlignment="1">
      <alignment horizontal="right" vertical="center" wrapText="1"/>
    </xf>
    <xf numFmtId="170" fontId="38" fillId="0" borderId="0" xfId="0" applyNumberFormat="1" applyFont="1"/>
    <xf numFmtId="170" fontId="0" fillId="0" borderId="0" xfId="0" applyNumberFormat="1" applyFill="1"/>
    <xf numFmtId="0" fontId="15" fillId="0" borderId="0" xfId="0" quotePrefix="1" applyFont="1" applyFill="1" applyAlignment="1">
      <alignment horizontal="left" vertical="center" indent="1"/>
    </xf>
    <xf numFmtId="0" fontId="14" fillId="0" borderId="1" xfId="0" applyFont="1" applyFill="1" applyBorder="1" applyAlignment="1">
      <alignment horizontal="left" vertical="center" indent="3"/>
    </xf>
    <xf numFmtId="4" fontId="14" fillId="6" borderId="1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right" vertical="center" wrapText="1"/>
    </xf>
    <xf numFmtId="4" fontId="14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horizontal="right"/>
    </xf>
    <xf numFmtId="0" fontId="12" fillId="0" borderId="1" xfId="0" applyFont="1" applyFill="1" applyBorder="1" applyAlignment="1">
      <alignment horizontal="right" vertical="center" wrapText="1"/>
    </xf>
    <xf numFmtId="170" fontId="36" fillId="2" borderId="1" xfId="0" applyNumberFormat="1" applyFont="1" applyFill="1" applyBorder="1" applyAlignment="1">
      <alignment horizontal="right" vertical="center" wrapText="1"/>
    </xf>
    <xf numFmtId="170" fontId="47" fillId="2" borderId="1" xfId="0" applyNumberFormat="1" applyFont="1" applyFill="1" applyBorder="1" applyAlignment="1">
      <alignment horizontal="right" vertical="center" wrapText="1"/>
    </xf>
    <xf numFmtId="0" fontId="36" fillId="0" borderId="2" xfId="0" applyFont="1" applyBorder="1" applyAlignment="1">
      <alignment horizontal="left" vertical="top" wrapText="1"/>
    </xf>
    <xf numFmtId="4" fontId="36" fillId="2" borderId="1" xfId="0" applyNumberFormat="1" applyFont="1" applyFill="1" applyBorder="1" applyAlignment="1">
      <alignment horizontal="right" vertical="center" wrapText="1"/>
    </xf>
    <xf numFmtId="170" fontId="49" fillId="2" borderId="1" xfId="0" applyNumberFormat="1" applyFont="1" applyFill="1" applyBorder="1" applyAlignment="1">
      <alignment horizontal="right" vertical="center" wrapText="1"/>
    </xf>
    <xf numFmtId="170" fontId="44" fillId="5" borderId="1" xfId="1" applyNumberFormat="1" applyFont="1" applyFill="1" applyBorder="1" applyAlignment="1">
      <alignment horizontal="right"/>
    </xf>
    <xf numFmtId="0" fontId="36" fillId="0" borderId="1" xfId="0" applyFont="1" applyBorder="1" applyAlignment="1">
      <alignment horizontal="left" wrapText="1"/>
    </xf>
    <xf numFmtId="4" fontId="12" fillId="2" borderId="1" xfId="0" applyNumberFormat="1" applyFont="1" applyFill="1" applyBorder="1" applyAlignment="1">
      <alignment horizontal="right" vertical="center"/>
    </xf>
    <xf numFmtId="170" fontId="13" fillId="2" borderId="1" xfId="0" applyNumberFormat="1" applyFont="1" applyFill="1" applyBorder="1" applyAlignment="1">
      <alignment horizontal="right" vertical="center"/>
    </xf>
    <xf numFmtId="170" fontId="12" fillId="2" borderId="1" xfId="0" applyNumberFormat="1" applyFont="1" applyFill="1" applyBorder="1" applyAlignment="1">
      <alignment horizontal="right" vertical="center"/>
    </xf>
    <xf numFmtId="170" fontId="14" fillId="2" borderId="1" xfId="0" applyNumberFormat="1" applyFont="1" applyFill="1" applyBorder="1" applyAlignment="1">
      <alignment horizontal="right" vertical="center"/>
    </xf>
    <xf numFmtId="0" fontId="50" fillId="0" borderId="0" xfId="0" applyFont="1" applyAlignment="1">
      <alignment vertical="center"/>
    </xf>
    <xf numFmtId="0" fontId="0" fillId="0" borderId="0" xfId="0" applyAlignment="1">
      <alignment vertical="center"/>
    </xf>
    <xf numFmtId="0" fontId="51" fillId="0" borderId="0" xfId="0" applyFont="1" applyAlignment="1">
      <alignment vertical="center"/>
    </xf>
    <xf numFmtId="4" fontId="41" fillId="2" borderId="1" xfId="0" applyNumberFormat="1" applyFont="1" applyFill="1" applyBorder="1" applyAlignment="1">
      <alignment horizontal="right"/>
    </xf>
    <xf numFmtId="4" fontId="41" fillId="0" borderId="1" xfId="0" applyNumberFormat="1" applyFont="1" applyBorder="1" applyAlignment="1">
      <alignment horizontal="right"/>
    </xf>
    <xf numFmtId="4" fontId="43" fillId="2" borderId="1" xfId="0" applyNumberFormat="1" applyFont="1" applyFill="1" applyBorder="1" applyAlignment="1">
      <alignment horizontal="right"/>
    </xf>
    <xf numFmtId="4" fontId="43" fillId="0" borderId="1" xfId="0" applyNumberFormat="1" applyFont="1" applyBorder="1" applyAlignment="1">
      <alignment horizontal="right"/>
    </xf>
    <xf numFmtId="0" fontId="9" fillId="0" borderId="0" xfId="0" applyFont="1" applyAlignment="1">
      <alignment vertical="center"/>
    </xf>
    <xf numFmtId="4" fontId="41" fillId="2" borderId="1" xfId="0" applyNumberFormat="1" applyFont="1" applyFill="1" applyBorder="1" applyAlignment="1">
      <alignment horizontal="right" vertical="center"/>
    </xf>
    <xf numFmtId="4" fontId="41" fillId="0" borderId="1" xfId="0" applyNumberFormat="1" applyFont="1" applyBorder="1" applyAlignment="1">
      <alignment horizontal="right" vertical="center"/>
    </xf>
    <xf numFmtId="4" fontId="43" fillId="2" borderId="1" xfId="0" applyNumberFormat="1" applyFont="1" applyFill="1" applyBorder="1" applyAlignment="1">
      <alignment horizontal="right" vertical="center"/>
    </xf>
    <xf numFmtId="4" fontId="43" fillId="0" borderId="1" xfId="0" applyNumberFormat="1" applyFont="1" applyBorder="1" applyAlignment="1">
      <alignment horizontal="right" vertical="center"/>
    </xf>
    <xf numFmtId="0" fontId="35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170" fontId="41" fillId="2" borderId="1" xfId="0" applyNumberFormat="1" applyFont="1" applyFill="1" applyBorder="1" applyAlignment="1">
      <alignment horizontal="right" vertical="center"/>
    </xf>
    <xf numFmtId="170" fontId="42" fillId="2" borderId="1" xfId="0" applyNumberFormat="1" applyFont="1" applyFill="1" applyBorder="1" applyAlignment="1">
      <alignment horizontal="right" vertical="center"/>
    </xf>
    <xf numFmtId="170" fontId="43" fillId="2" borderId="1" xfId="0" applyNumberFormat="1" applyFont="1" applyFill="1" applyBorder="1" applyAlignment="1">
      <alignment horizontal="right" vertical="center"/>
    </xf>
    <xf numFmtId="0" fontId="47" fillId="2" borderId="1" xfId="0" applyFont="1" applyFill="1" applyBorder="1" applyAlignment="1">
      <alignment horizontal="right" vertical="center" wrapText="1"/>
    </xf>
    <xf numFmtId="4" fontId="41" fillId="6" borderId="1" xfId="0" applyNumberFormat="1" applyFont="1" applyFill="1" applyBorder="1" applyAlignment="1">
      <alignment horizontal="right" vertical="center" wrapText="1"/>
    </xf>
    <xf numFmtId="0" fontId="9" fillId="0" borderId="0" xfId="0" applyFont="1"/>
    <xf numFmtId="175" fontId="47" fillId="2" borderId="1" xfId="0" applyNumberFormat="1" applyFont="1" applyFill="1" applyBorder="1" applyAlignment="1">
      <alignment horizontal="right" vertical="center" wrapText="1"/>
    </xf>
    <xf numFmtId="170" fontId="42" fillId="6" borderId="1" xfId="0" applyNumberFormat="1" applyFont="1" applyFill="1" applyBorder="1" applyAlignment="1">
      <alignment horizontal="right" vertical="center" wrapText="1"/>
    </xf>
    <xf numFmtId="170" fontId="41" fillId="2" borderId="1" xfId="0" applyNumberFormat="1" applyFont="1" applyFill="1" applyBorder="1" applyAlignment="1">
      <alignment horizontal="right"/>
    </xf>
    <xf numFmtId="170" fontId="42" fillId="2" borderId="1" xfId="0" applyNumberFormat="1" applyFont="1" applyFill="1" applyBorder="1" applyAlignment="1">
      <alignment horizontal="right"/>
    </xf>
    <xf numFmtId="170" fontId="43" fillId="2" borderId="1" xfId="0" applyNumberFormat="1" applyFont="1" applyFill="1" applyBorder="1" applyAlignment="1">
      <alignment horizontal="right"/>
    </xf>
    <xf numFmtId="175" fontId="49" fillId="2" borderId="1" xfId="0" applyNumberFormat="1" applyFont="1" applyFill="1" applyBorder="1" applyAlignment="1">
      <alignment horizontal="right" vertical="center" wrapText="1"/>
    </xf>
    <xf numFmtId="4" fontId="12" fillId="6" borderId="1" xfId="0" applyNumberFormat="1" applyFont="1" applyFill="1" applyBorder="1" applyAlignment="1">
      <alignment horizontal="right" vertical="center" wrapText="1"/>
    </xf>
    <xf numFmtId="175" fontId="36" fillId="2" borderId="1" xfId="0" applyNumberFormat="1" applyFont="1" applyFill="1" applyBorder="1" applyAlignment="1">
      <alignment horizontal="right" vertical="center" wrapText="1"/>
    </xf>
    <xf numFmtId="0" fontId="47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52" fillId="2" borderId="5" xfId="0" applyFont="1" applyFill="1" applyBorder="1" applyAlignment="1">
      <alignment horizontal="right" vertical="center" wrapText="1"/>
    </xf>
    <xf numFmtId="0" fontId="52" fillId="0" borderId="5" xfId="0" applyFont="1" applyBorder="1" applyAlignment="1">
      <alignment horizontal="right" vertical="center" wrapText="1"/>
    </xf>
    <xf numFmtId="2" fontId="47" fillId="0" borderId="5" xfId="0" applyNumberFormat="1" applyFont="1" applyBorder="1" applyAlignment="1">
      <alignment horizontal="left" vertical="center" wrapText="1" indent="1"/>
    </xf>
    <xf numFmtId="4" fontId="0" fillId="0" borderId="0" xfId="0" applyNumberFormat="1"/>
    <xf numFmtId="170" fontId="47" fillId="2" borderId="5" xfId="0" applyNumberFormat="1" applyFont="1" applyFill="1" applyBorder="1" applyAlignment="1">
      <alignment horizontal="right" vertical="center" wrapText="1"/>
    </xf>
    <xf numFmtId="170" fontId="47" fillId="0" borderId="5" xfId="0" applyNumberFormat="1" applyFont="1" applyBorder="1" applyAlignment="1">
      <alignment horizontal="right" vertical="center" wrapText="1"/>
    </xf>
    <xf numFmtId="170" fontId="47" fillId="6" borderId="5" xfId="0" applyNumberFormat="1" applyFont="1" applyFill="1" applyBorder="1" applyAlignment="1">
      <alignment horizontal="right" vertical="center" wrapText="1"/>
    </xf>
    <xf numFmtId="170" fontId="44" fillId="5" borderId="5" xfId="0" applyNumberFormat="1" applyFont="1" applyFill="1" applyBorder="1" applyAlignment="1">
      <alignment horizontal="right" vertical="center" wrapText="1"/>
    </xf>
    <xf numFmtId="170" fontId="47" fillId="0" borderId="5" xfId="0" applyNumberFormat="1" applyFont="1" applyBorder="1" applyAlignment="1">
      <alignment horizontal="left" vertical="center" wrapText="1" indent="1"/>
    </xf>
    <xf numFmtId="170" fontId="49" fillId="0" borderId="5" xfId="0" applyNumberFormat="1" applyFont="1" applyBorder="1" applyAlignment="1">
      <alignment horizontal="left" vertical="center" wrapText="1" indent="1"/>
    </xf>
    <xf numFmtId="170" fontId="49" fillId="2" borderId="5" xfId="0" applyNumberFormat="1" applyFont="1" applyFill="1" applyBorder="1" applyAlignment="1">
      <alignment horizontal="right" vertical="center" wrapText="1"/>
    </xf>
    <xf numFmtId="170" fontId="49" fillId="0" borderId="5" xfId="0" applyNumberFormat="1" applyFont="1" applyBorder="1" applyAlignment="1">
      <alignment horizontal="right" vertical="center" wrapText="1"/>
    </xf>
    <xf numFmtId="170" fontId="42" fillId="0" borderId="5" xfId="0" applyNumberFormat="1" applyFont="1" applyBorder="1" applyAlignment="1">
      <alignment horizontal="left" vertical="center" wrapText="1" indent="1"/>
    </xf>
    <xf numFmtId="2" fontId="47" fillId="2" borderId="1" xfId="0" applyNumberFormat="1" applyFont="1" applyFill="1" applyBorder="1" applyAlignment="1">
      <alignment horizontal="right" vertical="center" wrapText="1"/>
    </xf>
    <xf numFmtId="0" fontId="36" fillId="0" borderId="1" xfId="0" applyFont="1" applyFill="1" applyBorder="1" applyAlignment="1">
      <alignment horizontal="right" vertical="center"/>
    </xf>
    <xf numFmtId="0" fontId="14" fillId="4" borderId="1" xfId="0" applyFont="1" applyFill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textRotation="90" wrapText="1"/>
    </xf>
    <xf numFmtId="0" fontId="53" fillId="0" borderId="1" xfId="0" applyFont="1" applyFill="1" applyBorder="1" applyAlignment="1">
      <alignment horizontal="right" vertical="center" wrapText="1"/>
    </xf>
    <xf numFmtId="0" fontId="53" fillId="2" borderId="1" xfId="0" applyFont="1" applyFill="1" applyBorder="1" applyAlignment="1">
      <alignment horizontal="right" vertical="center" wrapText="1"/>
    </xf>
    <xf numFmtId="0" fontId="44" fillId="3" borderId="1" xfId="0" applyFont="1" applyFill="1" applyBorder="1" applyAlignment="1">
      <alignment vertical="center"/>
    </xf>
    <xf numFmtId="4" fontId="36" fillId="0" borderId="1" xfId="0" applyNumberFormat="1" applyFont="1" applyFill="1" applyBorder="1" applyAlignment="1">
      <alignment horizontal="right" vertical="center" wrapText="1"/>
    </xf>
    <xf numFmtId="4" fontId="47" fillId="0" borderId="1" xfId="0" applyNumberFormat="1" applyFont="1" applyFill="1" applyBorder="1" applyAlignment="1">
      <alignment horizontal="right" vertical="center" wrapText="1"/>
    </xf>
    <xf numFmtId="4" fontId="49" fillId="0" borderId="1" xfId="0" applyNumberFormat="1" applyFont="1" applyFill="1" applyBorder="1" applyAlignment="1">
      <alignment horizontal="right" vertical="center" wrapText="1"/>
    </xf>
    <xf numFmtId="0" fontId="53" fillId="0" borderId="1" xfId="0" applyFont="1" applyBorder="1" applyAlignment="1">
      <alignment horizontal="right" vertical="center" wrapText="1"/>
    </xf>
    <xf numFmtId="0" fontId="54" fillId="0" borderId="0" xfId="0" applyFont="1"/>
    <xf numFmtId="0" fontId="36" fillId="0" borderId="1" xfId="0" applyFont="1" applyBorder="1" applyAlignment="1">
      <alignment horizontal="center" vertical="center" wrapText="1"/>
    </xf>
    <xf numFmtId="0" fontId="44" fillId="5" borderId="5" xfId="0" applyFont="1" applyFill="1" applyBorder="1" applyAlignment="1">
      <alignment vertical="center" wrapText="1"/>
    </xf>
    <xf numFmtId="170" fontId="47" fillId="2" borderId="1" xfId="0" applyNumberFormat="1" applyFont="1" applyFill="1" applyBorder="1" applyAlignment="1">
      <alignment horizontal="center" vertical="center" wrapText="1"/>
    </xf>
    <xf numFmtId="170" fontId="49" fillId="0" borderId="5" xfId="0" applyNumberFormat="1" applyFont="1" applyBorder="1" applyAlignment="1">
      <alignment horizontal="left" vertical="center" wrapText="1" indent="2"/>
    </xf>
    <xf numFmtId="0" fontId="50" fillId="0" borderId="0" xfId="0" applyFont="1" applyAlignment="1">
      <alignment horizontal="left" vertical="center" indent="13"/>
    </xf>
    <xf numFmtId="0" fontId="36" fillId="2" borderId="2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4" fontId="27" fillId="4" borderId="1" xfId="1" applyNumberFormat="1" applyFont="1" applyFill="1" applyBorder="1" applyAlignment="1">
      <alignment horizontal="right"/>
    </xf>
    <xf numFmtId="4" fontId="27" fillId="0" borderId="1" xfId="1" applyNumberFormat="1" applyFont="1" applyBorder="1" applyAlignment="1">
      <alignment horizontal="right"/>
    </xf>
    <xf numFmtId="4" fontId="14" fillId="4" borderId="1" xfId="0" applyNumberFormat="1" applyFont="1" applyFill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55" fillId="5" borderId="1" xfId="1" applyNumberFormat="1" applyFont="1" applyFill="1" applyBorder="1" applyAlignment="1">
      <alignment horizontal="right"/>
    </xf>
    <xf numFmtId="0" fontId="47" fillId="0" borderId="1" xfId="0" applyFont="1" applyBorder="1" applyAlignment="1">
      <alignment horizontal="left" vertical="center" wrapText="1"/>
    </xf>
    <xf numFmtId="0" fontId="25" fillId="0" borderId="0" xfId="0" applyFont="1" applyAlignment="1">
      <alignment vertical="center"/>
    </xf>
    <xf numFmtId="4" fontId="13" fillId="0" borderId="1" xfId="1" applyNumberFormat="1" applyFont="1" applyBorder="1" applyAlignment="1">
      <alignment horizontal="right" vertical="center"/>
    </xf>
    <xf numFmtId="0" fontId="0" fillId="0" borderId="0" xfId="0" applyFont="1"/>
    <xf numFmtId="0" fontId="0" fillId="0" borderId="0" xfId="0" applyFont="1" applyFill="1"/>
    <xf numFmtId="2" fontId="42" fillId="2" borderId="1" xfId="0" applyNumberFormat="1" applyFont="1" applyFill="1" applyBorder="1" applyAlignment="1">
      <alignment horizontal="right"/>
    </xf>
    <xf numFmtId="2" fontId="42" fillId="0" borderId="1" xfId="0" applyNumberFormat="1" applyFont="1" applyBorder="1" applyAlignment="1">
      <alignment horizontal="right"/>
    </xf>
    <xf numFmtId="170" fontId="36" fillId="0" borderId="1" xfId="0" applyNumberFormat="1" applyFont="1" applyFill="1" applyBorder="1" applyAlignment="1">
      <alignment horizontal="right" vertical="center" wrapText="1"/>
    </xf>
    <xf numFmtId="170" fontId="47" fillId="0" borderId="1" xfId="0" applyNumberFormat="1" applyFont="1" applyFill="1" applyBorder="1" applyAlignment="1">
      <alignment horizontal="right" vertical="center" wrapText="1"/>
    </xf>
    <xf numFmtId="170" fontId="49" fillId="0" borderId="1" xfId="0" applyNumberFormat="1" applyFont="1" applyFill="1" applyBorder="1" applyAlignment="1">
      <alignment horizontal="right" vertical="center" wrapText="1"/>
    </xf>
    <xf numFmtId="170" fontId="47" fillId="0" borderId="0" xfId="0" applyNumberFormat="1" applyFont="1" applyFill="1" applyBorder="1" applyAlignment="1">
      <alignment horizontal="right" vertical="center" wrapText="1"/>
    </xf>
    <xf numFmtId="170" fontId="12" fillId="0" borderId="1" xfId="0" applyNumberFormat="1" applyFont="1" applyFill="1" applyBorder="1" applyAlignment="1">
      <alignment horizontal="right" vertical="center"/>
    </xf>
    <xf numFmtId="170" fontId="13" fillId="0" borderId="1" xfId="0" applyNumberFormat="1" applyFont="1" applyFill="1" applyBorder="1" applyAlignment="1">
      <alignment horizontal="right" vertical="center"/>
    </xf>
    <xf numFmtId="170" fontId="14" fillId="0" borderId="1" xfId="0" applyNumberFormat="1" applyFont="1" applyFill="1" applyBorder="1" applyAlignment="1">
      <alignment horizontal="right" vertical="center"/>
    </xf>
    <xf numFmtId="170" fontId="41" fillId="0" borderId="1" xfId="0" applyNumberFormat="1" applyFont="1" applyFill="1" applyBorder="1" applyAlignment="1">
      <alignment horizontal="right"/>
    </xf>
    <xf numFmtId="170" fontId="42" fillId="0" borderId="1" xfId="0" applyNumberFormat="1" applyFont="1" applyFill="1" applyBorder="1" applyAlignment="1">
      <alignment horizontal="right"/>
    </xf>
    <xf numFmtId="170" fontId="43" fillId="0" borderId="1" xfId="0" applyNumberFormat="1" applyFont="1" applyFill="1" applyBorder="1" applyAlignment="1">
      <alignment horizontal="right"/>
    </xf>
    <xf numFmtId="170" fontId="41" fillId="0" borderId="1" xfId="0" applyNumberFormat="1" applyFont="1" applyFill="1" applyBorder="1" applyAlignment="1">
      <alignment horizontal="right" vertical="center"/>
    </xf>
    <xf numFmtId="170" fontId="42" fillId="0" borderId="1" xfId="0" applyNumberFormat="1" applyFont="1" applyFill="1" applyBorder="1" applyAlignment="1">
      <alignment horizontal="right" vertical="center"/>
    </xf>
    <xf numFmtId="170" fontId="43" fillId="0" borderId="1" xfId="0" applyNumberFormat="1" applyFont="1" applyFill="1" applyBorder="1" applyAlignment="1">
      <alignment horizontal="right" vertical="center"/>
    </xf>
    <xf numFmtId="175" fontId="36" fillId="0" borderId="1" xfId="0" applyNumberFormat="1" applyFont="1" applyFill="1" applyBorder="1" applyAlignment="1">
      <alignment horizontal="right" vertical="center" wrapText="1"/>
    </xf>
    <xf numFmtId="175" fontId="47" fillId="0" borderId="1" xfId="0" applyNumberFormat="1" applyFont="1" applyFill="1" applyBorder="1" applyAlignment="1">
      <alignment horizontal="right" vertical="center" wrapText="1"/>
    </xf>
    <xf numFmtId="175" fontId="49" fillId="0" borderId="1" xfId="0" applyNumberFormat="1" applyFont="1" applyFill="1" applyBorder="1" applyAlignment="1">
      <alignment horizontal="right" vertical="center" wrapText="1"/>
    </xf>
    <xf numFmtId="0" fontId="56" fillId="0" borderId="3" xfId="0" applyFont="1" applyBorder="1" applyAlignment="1">
      <alignment vertical="center" wrapText="1"/>
    </xf>
    <xf numFmtId="0" fontId="56" fillId="0" borderId="1" xfId="0" applyFont="1" applyBorder="1" applyAlignment="1">
      <alignment vertical="center" wrapText="1"/>
    </xf>
    <xf numFmtId="181" fontId="0" fillId="0" borderId="0" xfId="0" applyNumberFormat="1"/>
    <xf numFmtId="1" fontId="47" fillId="0" borderId="5" xfId="0" applyNumberFormat="1" applyFont="1" applyBorder="1" applyAlignment="1">
      <alignment horizontal="left" vertical="center" wrapText="1" indent="1"/>
    </xf>
    <xf numFmtId="43" fontId="47" fillId="0" borderId="1" xfId="1" applyFont="1" applyFill="1" applyBorder="1" applyAlignment="1">
      <alignment horizontal="right" vertical="center" wrapText="1"/>
    </xf>
    <xf numFmtId="170" fontId="47" fillId="0" borderId="1" xfId="0" applyNumberFormat="1" applyFont="1" applyFill="1" applyBorder="1" applyAlignment="1">
      <alignment horizontal="center" vertical="center" wrapText="1"/>
    </xf>
    <xf numFmtId="4" fontId="43" fillId="2" borderId="1" xfId="0" quotePrefix="1" applyNumberFormat="1" applyFont="1" applyFill="1" applyBorder="1" applyAlignment="1">
      <alignment horizontal="right"/>
    </xf>
    <xf numFmtId="0" fontId="2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9" fillId="0" borderId="0" xfId="0" applyFont="1" applyFill="1" applyAlignment="1">
      <alignment vertical="center"/>
    </xf>
    <xf numFmtId="0" fontId="26" fillId="0" borderId="0" xfId="0" applyFont="1"/>
    <xf numFmtId="0" fontId="9" fillId="7" borderId="6" xfId="0" applyFont="1" applyFill="1" applyBorder="1" applyAlignment="1">
      <alignment wrapText="1"/>
    </xf>
    <xf numFmtId="0" fontId="24" fillId="7" borderId="6" xfId="0" applyFont="1" applyFill="1" applyBorder="1" applyAlignment="1">
      <alignment wrapText="1"/>
    </xf>
    <xf numFmtId="0" fontId="24" fillId="0" borderId="0" xfId="0" applyFont="1" applyFill="1" applyAlignment="1">
      <alignment vertical="center"/>
    </xf>
    <xf numFmtId="0" fontId="57" fillId="0" borderId="0" xfId="0" applyFont="1" applyFill="1" applyAlignment="1">
      <alignment horizontal="right"/>
    </xf>
    <xf numFmtId="4" fontId="15" fillId="4" borderId="1" xfId="0" applyNumberFormat="1" applyFont="1" applyFill="1" applyBorder="1" applyAlignment="1">
      <alignment horizontal="right"/>
    </xf>
    <xf numFmtId="170" fontId="55" fillId="5" borderId="1" xfId="1" applyNumberFormat="1" applyFont="1" applyFill="1" applyBorder="1" applyAlignment="1">
      <alignment horizontal="right"/>
    </xf>
    <xf numFmtId="2" fontId="24" fillId="0" borderId="6" xfId="0" applyNumberFormat="1" applyFont="1" applyFill="1" applyBorder="1" applyAlignment="1">
      <alignment horizontal="right"/>
    </xf>
    <xf numFmtId="15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51" fillId="0" borderId="0" xfId="0" applyFont="1" applyFill="1" applyAlignment="1"/>
    <xf numFmtId="0" fontId="49" fillId="0" borderId="7" xfId="0" applyFont="1" applyBorder="1" applyAlignment="1">
      <alignment horizontal="left" vertical="center" wrapText="1" indent="3"/>
    </xf>
    <xf numFmtId="4" fontId="12" fillId="2" borderId="2" xfId="0" applyNumberFormat="1" applyFont="1" applyFill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2" fontId="42" fillId="6" borderId="1" xfId="0" applyNumberFormat="1" applyFont="1" applyFill="1" applyBorder="1" applyAlignment="1">
      <alignment horizontal="right" vertical="center" wrapText="1"/>
    </xf>
    <xf numFmtId="2" fontId="9" fillId="0" borderId="6" xfId="0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horizontal="right" vertical="center" wrapText="1"/>
    </xf>
    <xf numFmtId="0" fontId="24" fillId="7" borderId="10" xfId="0" applyFont="1" applyFill="1" applyBorder="1" applyAlignment="1">
      <alignment wrapText="1"/>
    </xf>
    <xf numFmtId="2" fontId="24" fillId="0" borderId="10" xfId="0" applyNumberFormat="1" applyFont="1" applyFill="1" applyBorder="1" applyAlignment="1">
      <alignment horizontal="right"/>
    </xf>
    <xf numFmtId="0" fontId="9" fillId="0" borderId="11" xfId="0" applyFont="1" applyFill="1" applyBorder="1" applyAlignment="1">
      <alignment wrapText="1"/>
    </xf>
    <xf numFmtId="0" fontId="9" fillId="0" borderId="11" xfId="0" applyFont="1" applyFill="1" applyBorder="1" applyAlignment="1">
      <alignment horizontal="center" wrapText="1"/>
    </xf>
    <xf numFmtId="0" fontId="58" fillId="0" borderId="3" xfId="0" applyFont="1" applyBorder="1" applyAlignment="1">
      <alignment vertical="center" wrapText="1"/>
    </xf>
    <xf numFmtId="0" fontId="58" fillId="0" borderId="0" xfId="0" applyFont="1" applyBorder="1" applyAlignment="1">
      <alignment vertical="center" wrapText="1"/>
    </xf>
    <xf numFmtId="0" fontId="58" fillId="0" borderId="1" xfId="0" applyFont="1" applyBorder="1" applyAlignment="1">
      <alignment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56" fillId="0" borderId="2" xfId="0" applyFont="1" applyBorder="1" applyAlignment="1">
      <alignment horizontal="center" vertical="center" wrapText="1"/>
    </xf>
    <xf numFmtId="0" fontId="58" fillId="0" borderId="3" xfId="0" applyFont="1" applyBorder="1" applyAlignment="1">
      <alignment vertical="center"/>
    </xf>
    <xf numFmtId="0" fontId="58" fillId="0" borderId="1" xfId="0" applyFont="1" applyBorder="1" applyAlignment="1">
      <alignment vertical="center"/>
    </xf>
    <xf numFmtId="0" fontId="58" fillId="0" borderId="2" xfId="0" applyFont="1" applyBorder="1" applyAlignment="1">
      <alignment horizontal="center" vertical="center" wrapText="1"/>
    </xf>
    <xf numFmtId="0" fontId="56" fillId="0" borderId="2" xfId="0" applyFont="1" applyBorder="1" applyAlignment="1">
      <alignment horizontal="center" vertical="center"/>
    </xf>
    <xf numFmtId="0" fontId="41" fillId="0" borderId="3" xfId="0" applyFont="1" applyBorder="1" applyAlignment="1">
      <alignment horizontal="right" vertical="center" wrapText="1"/>
    </xf>
    <xf numFmtId="0" fontId="41" fillId="0" borderId="1" xfId="0" applyFont="1" applyBorder="1" applyAlignment="1">
      <alignment horizontal="right" vertical="center" wrapText="1"/>
    </xf>
    <xf numFmtId="0" fontId="58" fillId="0" borderId="2" xfId="0" applyFont="1" applyBorder="1" applyAlignment="1">
      <alignment horizontal="center" vertical="center"/>
    </xf>
    <xf numFmtId="0" fontId="36" fillId="0" borderId="3" xfId="0" applyFont="1" applyBorder="1" applyAlignment="1">
      <alignment horizontal="right" vertical="center" wrapText="1"/>
    </xf>
    <xf numFmtId="0" fontId="36" fillId="0" borderId="1" xfId="0" applyFont="1" applyBorder="1" applyAlignment="1">
      <alignment horizontal="right" vertical="center" wrapText="1"/>
    </xf>
    <xf numFmtId="0" fontId="36" fillId="0" borderId="0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36" fillId="4" borderId="3" xfId="0" applyFont="1" applyFill="1" applyBorder="1" applyAlignment="1">
      <alignment horizontal="right" vertical="center" wrapText="1"/>
    </xf>
    <xf numFmtId="0" fontId="36" fillId="4" borderId="1" xfId="0" applyFont="1" applyFill="1" applyBorder="1" applyAlignment="1">
      <alignment horizontal="right" vertical="center" wrapText="1"/>
    </xf>
    <xf numFmtId="0" fontId="12" fillId="2" borderId="3" xfId="0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 wrapText="1"/>
    </xf>
    <xf numFmtId="0" fontId="58" fillId="4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58" fillId="0" borderId="0" xfId="0" applyFont="1" applyBorder="1" applyAlignment="1">
      <alignment vertical="center"/>
    </xf>
    <xf numFmtId="0" fontId="58" fillId="0" borderId="3" xfId="0" applyFont="1" applyBorder="1" applyAlignment="1">
      <alignment horizontal="left" vertical="center"/>
    </xf>
    <xf numFmtId="0" fontId="58" fillId="0" borderId="1" xfId="0" applyFont="1" applyBorder="1" applyAlignment="1">
      <alignment horizontal="left" vertical="center"/>
    </xf>
    <xf numFmtId="0" fontId="58" fillId="0" borderId="4" xfId="0" applyFont="1" applyBorder="1" applyAlignment="1">
      <alignment horizontal="center" vertical="center"/>
    </xf>
    <xf numFmtId="170" fontId="41" fillId="6" borderId="8" xfId="0" applyNumberFormat="1" applyFont="1" applyFill="1" applyBorder="1" applyAlignment="1">
      <alignment horizontal="center" vertical="center" wrapText="1"/>
    </xf>
    <xf numFmtId="0" fontId="58" fillId="0" borderId="9" xfId="0" applyFont="1" applyBorder="1" applyAlignment="1">
      <alignment vertical="center" wrapText="1"/>
    </xf>
    <xf numFmtId="0" fontId="58" fillId="0" borderId="5" xfId="0" applyFont="1" applyBorder="1" applyAlignment="1">
      <alignment vertical="center" wrapText="1"/>
    </xf>
    <xf numFmtId="0" fontId="58" fillId="0" borderId="8" xfId="0" applyFont="1" applyBorder="1" applyAlignment="1">
      <alignment horizontal="center" vertical="center" wrapText="1"/>
    </xf>
    <xf numFmtId="0" fontId="58" fillId="0" borderId="9" xfId="0" applyFont="1" applyBorder="1" applyAlignment="1">
      <alignment horizontal="right" vertical="center" wrapText="1"/>
    </xf>
    <xf numFmtId="0" fontId="58" fillId="0" borderId="5" xfId="0" applyFont="1" applyBorder="1" applyAlignment="1">
      <alignment horizontal="right" vertical="center" wrapText="1"/>
    </xf>
    <xf numFmtId="0" fontId="41" fillId="6" borderId="8" xfId="0" applyFont="1" applyFill="1" applyBorder="1" applyAlignment="1">
      <alignment horizontal="center" vertical="center" wrapText="1"/>
    </xf>
    <xf numFmtId="2" fontId="41" fillId="6" borderId="8" xfId="0" applyNumberFormat="1" applyFont="1" applyFill="1" applyBorder="1" applyAlignment="1">
      <alignment horizontal="center" vertical="center" wrapText="1"/>
    </xf>
    <xf numFmtId="0" fontId="59" fillId="0" borderId="3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2"/>
  <sheetViews>
    <sheetView tabSelected="1" zoomScaleNormal="100" workbookViewId="0"/>
  </sheetViews>
  <sheetFormatPr defaultRowHeight="15" x14ac:dyDescent="0.25"/>
  <cols>
    <col min="1" max="1" width="41.140625" style="73" customWidth="1"/>
    <col min="2" max="2" width="9.140625" style="73" customWidth="1"/>
    <col min="3" max="3" width="9.140625" style="73"/>
    <col min="4" max="4" width="9.140625" style="73" customWidth="1"/>
    <col min="5" max="5" width="9.140625" style="73"/>
    <col min="6" max="6" width="9.140625" style="73" customWidth="1"/>
    <col min="7" max="7" width="9.140625" style="73"/>
    <col min="8" max="8" width="9.140625" style="73" customWidth="1"/>
    <col min="9" max="9" width="9.140625" style="73"/>
    <col min="10" max="10" width="9.140625" style="73" customWidth="1"/>
    <col min="11" max="11" width="9.140625" style="73"/>
    <col min="12" max="12" width="9.140625" style="73" customWidth="1"/>
    <col min="13" max="16384" width="9.140625" style="73"/>
  </cols>
  <sheetData>
    <row r="1" spans="1:14" x14ac:dyDescent="0.25">
      <c r="A1" s="106" t="s">
        <v>653</v>
      </c>
    </row>
    <row r="2" spans="1:14" ht="8.25" customHeight="1" thickBot="1" x14ac:dyDescent="0.3">
      <c r="A2" s="2"/>
    </row>
    <row r="3" spans="1:14" ht="15.75" customHeight="1" thickBot="1" x14ac:dyDescent="0.3">
      <c r="A3" s="222" t="s">
        <v>110</v>
      </c>
      <c r="B3" s="229" t="s">
        <v>111</v>
      </c>
      <c r="C3" s="229"/>
      <c r="D3" s="229"/>
      <c r="E3" s="229"/>
      <c r="F3" s="229"/>
      <c r="G3" s="229"/>
      <c r="H3" s="229"/>
      <c r="I3" s="229"/>
      <c r="J3" s="229"/>
      <c r="K3" s="229"/>
      <c r="L3" s="226" t="s">
        <v>109</v>
      </c>
      <c r="M3" s="226"/>
    </row>
    <row r="4" spans="1:14" ht="15.75" thickBot="1" x14ac:dyDescent="0.3">
      <c r="A4" s="223"/>
      <c r="B4" s="228" t="s">
        <v>104</v>
      </c>
      <c r="C4" s="228"/>
      <c r="D4" s="225" t="s">
        <v>105</v>
      </c>
      <c r="E4" s="225"/>
      <c r="F4" s="228" t="s">
        <v>106</v>
      </c>
      <c r="G4" s="228"/>
      <c r="H4" s="225" t="s">
        <v>107</v>
      </c>
      <c r="I4" s="225"/>
      <c r="J4" s="228" t="s">
        <v>108</v>
      </c>
      <c r="K4" s="228"/>
      <c r="L4" s="227"/>
      <c r="M4" s="227"/>
    </row>
    <row r="5" spans="1:14" ht="15.75" thickBot="1" x14ac:dyDescent="0.3">
      <c r="A5" s="224"/>
      <c r="B5" s="144">
        <v>2020</v>
      </c>
      <c r="C5" s="144">
        <v>2021</v>
      </c>
      <c r="D5" s="144">
        <v>2020</v>
      </c>
      <c r="E5" s="144">
        <v>2021</v>
      </c>
      <c r="F5" s="144">
        <v>2020</v>
      </c>
      <c r="G5" s="144">
        <v>2021</v>
      </c>
      <c r="H5" s="144">
        <v>2020</v>
      </c>
      <c r="I5" s="144">
        <v>2021</v>
      </c>
      <c r="J5" s="144">
        <v>2020</v>
      </c>
      <c r="K5" s="144">
        <v>2021</v>
      </c>
      <c r="L5" s="144">
        <v>2020</v>
      </c>
      <c r="M5" s="144">
        <v>2021</v>
      </c>
    </row>
    <row r="6" spans="1:14" ht="15.75" thickBot="1" x14ac:dyDescent="0.3">
      <c r="A6" s="5" t="s">
        <v>29</v>
      </c>
      <c r="B6" s="43">
        <v>2118.92</v>
      </c>
      <c r="C6" s="43">
        <v>2270.67</v>
      </c>
      <c r="D6" s="43">
        <v>2119.1999999999998</v>
      </c>
      <c r="E6" s="43">
        <v>2265.2399999999998</v>
      </c>
      <c r="F6" s="43">
        <v>2123.9</v>
      </c>
      <c r="G6" s="43">
        <v>2179.73</v>
      </c>
      <c r="H6" s="43">
        <v>1650.57</v>
      </c>
      <c r="I6" s="43">
        <v>1636.14</v>
      </c>
      <c r="J6" s="43">
        <v>1656.15</v>
      </c>
      <c r="K6" s="43">
        <v>1719.49</v>
      </c>
      <c r="L6" s="43">
        <v>1961.7</v>
      </c>
      <c r="M6" s="43">
        <v>2047.57</v>
      </c>
    </row>
    <row r="7" spans="1:14" ht="15.75" thickBot="1" x14ac:dyDescent="0.3">
      <c r="A7" s="5" t="s">
        <v>99</v>
      </c>
      <c r="B7" s="43">
        <v>2523.38</v>
      </c>
      <c r="C7" s="43">
        <v>2699.63</v>
      </c>
      <c r="D7" s="43">
        <v>2525.33</v>
      </c>
      <c r="E7" s="43">
        <v>2636.9</v>
      </c>
      <c r="F7" s="43">
        <v>2510.5100000000002</v>
      </c>
      <c r="G7" s="43">
        <v>2588.29</v>
      </c>
      <c r="H7" s="43">
        <v>1898.09</v>
      </c>
      <c r="I7" s="43">
        <v>1971.29</v>
      </c>
      <c r="J7" s="43">
        <v>1949</v>
      </c>
      <c r="K7" s="43">
        <v>2011.52</v>
      </c>
      <c r="L7" s="43">
        <v>2328.23</v>
      </c>
      <c r="M7" s="43">
        <v>2437.36</v>
      </c>
    </row>
    <row r="8" spans="1:14" ht="15.75" customHeight="1" thickBot="1" x14ac:dyDescent="0.3">
      <c r="A8" s="61" t="s">
        <v>75</v>
      </c>
      <c r="B8" s="91">
        <v>452.61</v>
      </c>
      <c r="C8" s="150">
        <v>471.5</v>
      </c>
      <c r="D8" s="91">
        <v>457.86</v>
      </c>
      <c r="E8" s="150">
        <v>453.59</v>
      </c>
      <c r="F8" s="91">
        <v>481.82</v>
      </c>
      <c r="G8" s="150">
        <v>466.78</v>
      </c>
      <c r="H8" s="91">
        <v>478</v>
      </c>
      <c r="I8" s="150">
        <v>484.42</v>
      </c>
      <c r="J8" s="91">
        <v>476.9</v>
      </c>
      <c r="K8" s="150">
        <v>473.04</v>
      </c>
      <c r="L8" s="91">
        <v>467.56</v>
      </c>
      <c r="M8" s="150">
        <v>469.91</v>
      </c>
      <c r="N8" s="54"/>
    </row>
    <row r="9" spans="1:14" ht="15.75" customHeight="1" thickBot="1" x14ac:dyDescent="0.3">
      <c r="A9" s="60" t="s">
        <v>31</v>
      </c>
      <c r="B9" s="75">
        <v>76.83</v>
      </c>
      <c r="C9" s="151">
        <v>80.5</v>
      </c>
      <c r="D9" s="75">
        <v>75.83</v>
      </c>
      <c r="E9" s="151">
        <v>77.33</v>
      </c>
      <c r="F9" s="75">
        <v>77.680000000000007</v>
      </c>
      <c r="G9" s="151">
        <v>73.98</v>
      </c>
      <c r="H9" s="75">
        <v>72.709999999999994</v>
      </c>
      <c r="I9" s="151">
        <v>73.7</v>
      </c>
      <c r="J9" s="75">
        <v>78.25</v>
      </c>
      <c r="K9" s="151">
        <v>76.930000000000007</v>
      </c>
      <c r="L9" s="75">
        <v>76.08</v>
      </c>
      <c r="M9" s="151">
        <v>76.72</v>
      </c>
      <c r="N9" s="54"/>
    </row>
    <row r="10" spans="1:14" ht="15.75" customHeight="1" thickBot="1" x14ac:dyDescent="0.3">
      <c r="A10" s="60" t="s">
        <v>32</v>
      </c>
      <c r="B10" s="75">
        <v>96.14</v>
      </c>
      <c r="C10" s="151">
        <v>95.92</v>
      </c>
      <c r="D10" s="75">
        <v>93.64</v>
      </c>
      <c r="E10" s="151">
        <v>91.41</v>
      </c>
      <c r="F10" s="75">
        <v>102.58</v>
      </c>
      <c r="G10" s="151">
        <v>98.7</v>
      </c>
      <c r="H10" s="75">
        <v>111.32</v>
      </c>
      <c r="I10" s="151">
        <v>110.08</v>
      </c>
      <c r="J10" s="75">
        <v>110.34</v>
      </c>
      <c r="K10" s="151">
        <v>110.46</v>
      </c>
      <c r="L10" s="75">
        <v>101.68</v>
      </c>
      <c r="M10" s="151">
        <v>100.14</v>
      </c>
    </row>
    <row r="11" spans="1:14" ht="15.75" customHeight="1" thickBot="1" x14ac:dyDescent="0.3">
      <c r="A11" s="60" t="s">
        <v>33</v>
      </c>
      <c r="B11" s="75">
        <v>33.31</v>
      </c>
      <c r="C11" s="151">
        <v>37.08</v>
      </c>
      <c r="D11" s="75">
        <v>36.01</v>
      </c>
      <c r="E11" s="151">
        <v>36.64</v>
      </c>
      <c r="F11" s="75">
        <v>45.45</v>
      </c>
      <c r="G11" s="151">
        <v>44.89</v>
      </c>
      <c r="H11" s="75">
        <v>49.41</v>
      </c>
      <c r="I11" s="151">
        <v>51.65</v>
      </c>
      <c r="J11" s="75">
        <v>46.02</v>
      </c>
      <c r="K11" s="151">
        <v>50.04</v>
      </c>
      <c r="L11" s="75">
        <v>41.08</v>
      </c>
      <c r="M11" s="151">
        <v>43.05</v>
      </c>
    </row>
    <row r="12" spans="1:14" ht="15.75" customHeight="1" thickBot="1" x14ac:dyDescent="0.3">
      <c r="A12" s="60" t="s">
        <v>34</v>
      </c>
      <c r="B12" s="75">
        <v>60.48</v>
      </c>
      <c r="C12" s="151">
        <v>60.44</v>
      </c>
      <c r="D12" s="75">
        <v>64.040000000000006</v>
      </c>
      <c r="E12" s="151">
        <v>62.72</v>
      </c>
      <c r="F12" s="75">
        <v>62.95</v>
      </c>
      <c r="G12" s="151">
        <v>59.36</v>
      </c>
      <c r="H12" s="75">
        <v>65.3</v>
      </c>
      <c r="I12" s="151">
        <v>63.34</v>
      </c>
      <c r="J12" s="75">
        <v>54.77</v>
      </c>
      <c r="K12" s="151">
        <v>51.81</v>
      </c>
      <c r="L12" s="75">
        <v>62.11</v>
      </c>
      <c r="M12" s="151">
        <v>60.38</v>
      </c>
    </row>
    <row r="13" spans="1:14" ht="15.75" customHeight="1" thickBot="1" x14ac:dyDescent="0.3">
      <c r="A13" s="60" t="s">
        <v>35</v>
      </c>
      <c r="B13" s="75">
        <v>13.33</v>
      </c>
      <c r="C13" s="151">
        <v>14.37</v>
      </c>
      <c r="D13" s="75">
        <v>14.46</v>
      </c>
      <c r="E13" s="151">
        <v>13.39</v>
      </c>
      <c r="F13" s="75">
        <v>15.43</v>
      </c>
      <c r="G13" s="151">
        <v>14.75</v>
      </c>
      <c r="H13" s="75">
        <v>16.3</v>
      </c>
      <c r="I13" s="151">
        <v>15.98</v>
      </c>
      <c r="J13" s="75">
        <v>15.19</v>
      </c>
      <c r="K13" s="151">
        <v>12.88</v>
      </c>
      <c r="L13" s="75">
        <v>14.81</v>
      </c>
      <c r="M13" s="151">
        <v>14.44</v>
      </c>
    </row>
    <row r="14" spans="1:14" ht="15.75" customHeight="1" thickBot="1" x14ac:dyDescent="0.3">
      <c r="A14" s="60" t="s">
        <v>36</v>
      </c>
      <c r="B14" s="75">
        <v>43.78</v>
      </c>
      <c r="C14" s="151">
        <v>46.15</v>
      </c>
      <c r="D14" s="75">
        <v>45.19</v>
      </c>
      <c r="E14" s="151">
        <v>43.56</v>
      </c>
      <c r="F14" s="75">
        <v>44.28</v>
      </c>
      <c r="G14" s="151">
        <v>43.57</v>
      </c>
      <c r="H14" s="75">
        <v>38.69</v>
      </c>
      <c r="I14" s="151">
        <v>38.659999999999997</v>
      </c>
      <c r="J14" s="75">
        <v>40.08</v>
      </c>
      <c r="K14" s="151">
        <v>38.25</v>
      </c>
      <c r="L14" s="75">
        <v>42.69</v>
      </c>
      <c r="M14" s="151">
        <v>42.69</v>
      </c>
    </row>
    <row r="15" spans="1:14" ht="15.75" customHeight="1" thickBot="1" x14ac:dyDescent="0.3">
      <c r="A15" s="60" t="s">
        <v>37</v>
      </c>
      <c r="B15" s="75">
        <v>61.16</v>
      </c>
      <c r="C15" s="151">
        <v>64.459999999999994</v>
      </c>
      <c r="D15" s="75">
        <v>63.87</v>
      </c>
      <c r="E15" s="151">
        <v>61.7</v>
      </c>
      <c r="F15" s="75">
        <v>69.02</v>
      </c>
      <c r="G15" s="151">
        <v>68.11</v>
      </c>
      <c r="H15" s="75">
        <v>63.08</v>
      </c>
      <c r="I15" s="151">
        <v>65.7</v>
      </c>
      <c r="J15" s="75">
        <v>62.53</v>
      </c>
      <c r="K15" s="151">
        <v>63.38</v>
      </c>
      <c r="L15" s="75">
        <v>63.85</v>
      </c>
      <c r="M15" s="151">
        <v>64.81</v>
      </c>
    </row>
    <row r="16" spans="1:14" ht="15.75" customHeight="1" thickBot="1" x14ac:dyDescent="0.3">
      <c r="A16" s="60" t="s">
        <v>38</v>
      </c>
      <c r="B16" s="75">
        <v>18.75</v>
      </c>
      <c r="C16" s="151">
        <v>20.03</v>
      </c>
      <c r="D16" s="75">
        <v>19.23</v>
      </c>
      <c r="E16" s="151">
        <v>19.38</v>
      </c>
      <c r="F16" s="75">
        <v>17.940000000000001</v>
      </c>
      <c r="G16" s="151">
        <v>17.350000000000001</v>
      </c>
      <c r="H16" s="75">
        <v>16.079999999999998</v>
      </c>
      <c r="I16" s="151">
        <v>17.739999999999998</v>
      </c>
      <c r="J16" s="75">
        <v>17.14</v>
      </c>
      <c r="K16" s="151">
        <v>16.43</v>
      </c>
      <c r="L16" s="75">
        <v>17.940000000000001</v>
      </c>
      <c r="M16" s="151">
        <v>18.489999999999998</v>
      </c>
    </row>
    <row r="17" spans="1:13" ht="15.75" customHeight="1" thickBot="1" x14ac:dyDescent="0.3">
      <c r="A17" s="60" t="s">
        <v>39</v>
      </c>
      <c r="B17" s="75">
        <v>12.78</v>
      </c>
      <c r="C17" s="151">
        <v>14.53</v>
      </c>
      <c r="D17" s="75">
        <v>13.28</v>
      </c>
      <c r="E17" s="151">
        <v>13.68</v>
      </c>
      <c r="F17" s="75">
        <v>9.73</v>
      </c>
      <c r="G17" s="151">
        <v>10.09</v>
      </c>
      <c r="H17" s="75">
        <v>8.36</v>
      </c>
      <c r="I17" s="151">
        <v>8.9700000000000006</v>
      </c>
      <c r="J17" s="75">
        <v>9.4700000000000006</v>
      </c>
      <c r="K17" s="151">
        <v>10.56</v>
      </c>
      <c r="L17" s="75">
        <v>10.97</v>
      </c>
      <c r="M17" s="151">
        <v>11.85</v>
      </c>
    </row>
    <row r="18" spans="1:13" ht="15.75" customHeight="1" thickBot="1" x14ac:dyDescent="0.3">
      <c r="A18" s="60" t="s">
        <v>40</v>
      </c>
      <c r="B18" s="75">
        <v>14.5</v>
      </c>
      <c r="C18" s="151">
        <v>15.43</v>
      </c>
      <c r="D18" s="75">
        <v>13.38</v>
      </c>
      <c r="E18" s="151">
        <v>14.36</v>
      </c>
      <c r="F18" s="75">
        <v>14.8</v>
      </c>
      <c r="G18" s="151">
        <v>15.1</v>
      </c>
      <c r="H18" s="75">
        <v>13.51</v>
      </c>
      <c r="I18" s="151">
        <v>15.03</v>
      </c>
      <c r="J18" s="75">
        <v>13.72</v>
      </c>
      <c r="K18" s="151">
        <v>14.45</v>
      </c>
      <c r="L18" s="75">
        <v>14.05</v>
      </c>
      <c r="M18" s="151">
        <v>14.96</v>
      </c>
    </row>
    <row r="19" spans="1:13" ht="15.75" customHeight="1" thickBot="1" x14ac:dyDescent="0.3">
      <c r="A19" s="60" t="s">
        <v>41</v>
      </c>
      <c r="B19" s="75">
        <v>21.55</v>
      </c>
      <c r="C19" s="151">
        <v>22.57</v>
      </c>
      <c r="D19" s="75">
        <v>18.920000000000002</v>
      </c>
      <c r="E19" s="151">
        <v>19.43</v>
      </c>
      <c r="F19" s="75">
        <v>21.96</v>
      </c>
      <c r="G19" s="151">
        <v>20.87</v>
      </c>
      <c r="H19" s="75">
        <v>23.23</v>
      </c>
      <c r="I19" s="151">
        <v>23.58</v>
      </c>
      <c r="J19" s="75">
        <v>29.39</v>
      </c>
      <c r="K19" s="151">
        <v>27.87</v>
      </c>
      <c r="L19" s="75">
        <v>22.3</v>
      </c>
      <c r="M19" s="151">
        <v>22.38</v>
      </c>
    </row>
    <row r="20" spans="1:13" ht="15.75" customHeight="1" thickBot="1" x14ac:dyDescent="0.3">
      <c r="A20" s="61" t="s">
        <v>42</v>
      </c>
      <c r="B20" s="91">
        <v>2070.77</v>
      </c>
      <c r="C20" s="150">
        <v>2228.13</v>
      </c>
      <c r="D20" s="91">
        <v>2067.4699999999998</v>
      </c>
      <c r="E20" s="150">
        <v>2183.31</v>
      </c>
      <c r="F20" s="91">
        <v>2028.69</v>
      </c>
      <c r="G20" s="150">
        <v>2121.5100000000002</v>
      </c>
      <c r="H20" s="91">
        <v>1420.1</v>
      </c>
      <c r="I20" s="150">
        <v>1486.87</v>
      </c>
      <c r="J20" s="91">
        <v>1472.1</v>
      </c>
      <c r="K20" s="150">
        <v>1538.48</v>
      </c>
      <c r="L20" s="91">
        <v>1860.68</v>
      </c>
      <c r="M20" s="150">
        <v>1967.45</v>
      </c>
    </row>
    <row r="21" spans="1:13" ht="15.75" customHeight="1" thickBot="1" x14ac:dyDescent="0.3">
      <c r="A21" s="60" t="s">
        <v>43</v>
      </c>
      <c r="B21" s="75">
        <v>46.64</v>
      </c>
      <c r="C21" s="151">
        <v>50.02</v>
      </c>
      <c r="D21" s="75">
        <v>43.26</v>
      </c>
      <c r="E21" s="151">
        <v>42.77</v>
      </c>
      <c r="F21" s="75">
        <v>45.83</v>
      </c>
      <c r="G21" s="151">
        <v>45.6</v>
      </c>
      <c r="H21" s="75">
        <v>37.72</v>
      </c>
      <c r="I21" s="151">
        <v>38.93</v>
      </c>
      <c r="J21" s="75">
        <v>33.53</v>
      </c>
      <c r="K21" s="151">
        <v>35.380000000000003</v>
      </c>
      <c r="L21" s="75">
        <v>42.54</v>
      </c>
      <c r="M21" s="151">
        <v>43.79</v>
      </c>
    </row>
    <row r="22" spans="1:13" ht="15.75" customHeight="1" thickBot="1" x14ac:dyDescent="0.3">
      <c r="A22" s="60" t="s">
        <v>44</v>
      </c>
      <c r="B22" s="75">
        <v>76.8</v>
      </c>
      <c r="C22" s="151">
        <v>100.03</v>
      </c>
      <c r="D22" s="75">
        <v>92.38</v>
      </c>
      <c r="E22" s="151">
        <v>104.31</v>
      </c>
      <c r="F22" s="75">
        <v>84.47</v>
      </c>
      <c r="G22" s="151">
        <v>87.76</v>
      </c>
      <c r="H22" s="75">
        <v>94.19</v>
      </c>
      <c r="I22" s="151">
        <v>100.86</v>
      </c>
      <c r="J22" s="75">
        <v>104</v>
      </c>
      <c r="K22" s="151">
        <v>115.27</v>
      </c>
      <c r="L22" s="75">
        <v>87.98</v>
      </c>
      <c r="M22" s="151">
        <v>100.14</v>
      </c>
    </row>
    <row r="23" spans="1:13" s="54" customFormat="1" ht="15.75" customHeight="1" thickBot="1" x14ac:dyDescent="0.3">
      <c r="A23" s="60" t="s">
        <v>76</v>
      </c>
      <c r="B23" s="75">
        <v>996.38</v>
      </c>
      <c r="C23" s="151">
        <v>1015.94</v>
      </c>
      <c r="D23" s="75">
        <v>943.71</v>
      </c>
      <c r="E23" s="151">
        <v>980.28</v>
      </c>
      <c r="F23" s="75">
        <v>1032.9100000000001</v>
      </c>
      <c r="G23" s="151">
        <v>1055.21</v>
      </c>
      <c r="H23" s="75">
        <v>678.42</v>
      </c>
      <c r="I23" s="151">
        <v>685.28</v>
      </c>
      <c r="J23" s="75">
        <v>683.51</v>
      </c>
      <c r="K23" s="151">
        <v>681.61</v>
      </c>
      <c r="L23" s="75">
        <v>893.21</v>
      </c>
      <c r="M23" s="151">
        <v>911.52</v>
      </c>
    </row>
    <row r="24" spans="1:13" ht="15.75" customHeight="1" thickBot="1" x14ac:dyDescent="0.3">
      <c r="A24" s="11" t="s">
        <v>45</v>
      </c>
      <c r="B24" s="77">
        <v>26.8</v>
      </c>
      <c r="C24" s="152">
        <v>38.76</v>
      </c>
      <c r="D24" s="77">
        <v>35.409999999999997</v>
      </c>
      <c r="E24" s="152">
        <v>53.94</v>
      </c>
      <c r="F24" s="77">
        <v>31.16</v>
      </c>
      <c r="G24" s="152">
        <v>32.909999999999997</v>
      </c>
      <c r="H24" s="77">
        <v>11.36</v>
      </c>
      <c r="I24" s="152">
        <v>14.12</v>
      </c>
      <c r="J24" s="77">
        <v>13.75</v>
      </c>
      <c r="K24" s="152">
        <v>24.42</v>
      </c>
      <c r="L24" s="77">
        <v>24.74</v>
      </c>
      <c r="M24" s="152">
        <v>33.81</v>
      </c>
    </row>
    <row r="25" spans="1:13" ht="15.75" customHeight="1" thickBot="1" x14ac:dyDescent="0.3">
      <c r="A25" s="11" t="s">
        <v>86</v>
      </c>
      <c r="B25" s="77">
        <v>640.41</v>
      </c>
      <c r="C25" s="152">
        <v>636.79999999999995</v>
      </c>
      <c r="D25" s="77">
        <v>614.39</v>
      </c>
      <c r="E25" s="152">
        <v>623.53</v>
      </c>
      <c r="F25" s="77">
        <v>713.89</v>
      </c>
      <c r="G25" s="152">
        <v>729.04</v>
      </c>
      <c r="H25" s="77">
        <v>436.58</v>
      </c>
      <c r="I25" s="152">
        <v>440.42</v>
      </c>
      <c r="J25" s="77">
        <v>449.83</v>
      </c>
      <c r="K25" s="152">
        <v>453.46</v>
      </c>
      <c r="L25" s="77">
        <v>587.09</v>
      </c>
      <c r="M25" s="152">
        <v>592.04</v>
      </c>
    </row>
    <row r="26" spans="1:13" ht="15.75" customHeight="1" thickBot="1" x14ac:dyDescent="0.3">
      <c r="A26" s="60" t="s">
        <v>46</v>
      </c>
      <c r="B26" s="75">
        <v>108.89</v>
      </c>
      <c r="C26" s="151">
        <v>120.9</v>
      </c>
      <c r="D26" s="75">
        <v>126.68</v>
      </c>
      <c r="E26" s="151">
        <v>128.38999999999999</v>
      </c>
      <c r="F26" s="75">
        <v>106.78</v>
      </c>
      <c r="G26" s="151">
        <v>119.53</v>
      </c>
      <c r="H26" s="75">
        <v>77.37</v>
      </c>
      <c r="I26" s="151">
        <v>85.21</v>
      </c>
      <c r="J26" s="75">
        <v>93.49</v>
      </c>
      <c r="K26" s="151">
        <v>100.08</v>
      </c>
      <c r="L26" s="75">
        <v>103.66</v>
      </c>
      <c r="M26" s="151">
        <v>112.32</v>
      </c>
    </row>
    <row r="27" spans="1:13" ht="15.75" customHeight="1" thickBot="1" x14ac:dyDescent="0.3">
      <c r="A27" s="60" t="s">
        <v>47</v>
      </c>
      <c r="B27" s="75">
        <v>118.6</v>
      </c>
      <c r="C27" s="151">
        <v>128.01</v>
      </c>
      <c r="D27" s="75">
        <v>119.49</v>
      </c>
      <c r="E27" s="151">
        <v>130.85</v>
      </c>
      <c r="F27" s="75">
        <v>108.83</v>
      </c>
      <c r="G27" s="151">
        <v>116.49</v>
      </c>
      <c r="H27" s="75">
        <v>92.44</v>
      </c>
      <c r="I27" s="151">
        <v>100.13</v>
      </c>
      <c r="J27" s="75">
        <v>88.82</v>
      </c>
      <c r="K27" s="151">
        <v>104.51</v>
      </c>
      <c r="L27" s="75">
        <v>108.1</v>
      </c>
      <c r="M27" s="151">
        <v>117.82</v>
      </c>
    </row>
    <row r="28" spans="1:13" ht="15.75" customHeight="1" thickBot="1" x14ac:dyDescent="0.3">
      <c r="A28" s="60" t="s">
        <v>48</v>
      </c>
      <c r="B28" s="75">
        <v>248.76</v>
      </c>
      <c r="C28" s="151">
        <v>285.77</v>
      </c>
      <c r="D28" s="75">
        <v>252.85</v>
      </c>
      <c r="E28" s="151">
        <v>277.07</v>
      </c>
      <c r="F28" s="75">
        <v>221.24</v>
      </c>
      <c r="G28" s="151">
        <v>236</v>
      </c>
      <c r="H28" s="75">
        <v>158.32</v>
      </c>
      <c r="I28" s="151">
        <v>176.17</v>
      </c>
      <c r="J28" s="75">
        <v>179.15</v>
      </c>
      <c r="K28" s="151">
        <v>194.88</v>
      </c>
      <c r="L28" s="75">
        <v>217.45</v>
      </c>
      <c r="M28" s="151">
        <v>241.03</v>
      </c>
    </row>
    <row r="29" spans="1:13" ht="15.75" customHeight="1" thickBot="1" x14ac:dyDescent="0.3">
      <c r="A29" s="60" t="s">
        <v>49</v>
      </c>
      <c r="B29" s="75">
        <v>58.13</v>
      </c>
      <c r="C29" s="151">
        <v>59.62</v>
      </c>
      <c r="D29" s="75">
        <v>53.63</v>
      </c>
      <c r="E29" s="151">
        <v>51.93</v>
      </c>
      <c r="F29" s="75">
        <v>56.53</v>
      </c>
      <c r="G29" s="151">
        <v>56.14</v>
      </c>
      <c r="H29" s="75">
        <v>48.68</v>
      </c>
      <c r="I29" s="151">
        <v>48.08</v>
      </c>
      <c r="J29" s="75">
        <v>50.93</v>
      </c>
      <c r="K29" s="151">
        <v>47.87</v>
      </c>
      <c r="L29" s="75">
        <v>54.16</v>
      </c>
      <c r="M29" s="151">
        <v>53.7</v>
      </c>
    </row>
    <row r="30" spans="1:13" ht="15.75" customHeight="1" thickBot="1" x14ac:dyDescent="0.3">
      <c r="A30" s="60" t="s">
        <v>50</v>
      </c>
      <c r="B30" s="75">
        <v>110.38</v>
      </c>
      <c r="C30" s="151">
        <v>120.46</v>
      </c>
      <c r="D30" s="75">
        <v>117.75</v>
      </c>
      <c r="E30" s="151">
        <v>119.6</v>
      </c>
      <c r="F30" s="75">
        <v>102.69</v>
      </c>
      <c r="G30" s="151">
        <v>106.45</v>
      </c>
      <c r="H30" s="75">
        <v>57.5</v>
      </c>
      <c r="I30" s="151">
        <v>61.35</v>
      </c>
      <c r="J30" s="75">
        <v>57.51</v>
      </c>
      <c r="K30" s="151">
        <v>65.2</v>
      </c>
      <c r="L30" s="75">
        <v>93.49</v>
      </c>
      <c r="M30" s="151">
        <v>99.05</v>
      </c>
    </row>
    <row r="31" spans="1:13" ht="15.75" customHeight="1" thickBot="1" x14ac:dyDescent="0.3">
      <c r="A31" s="60" t="s">
        <v>51</v>
      </c>
      <c r="B31" s="75">
        <v>16.920000000000002</v>
      </c>
      <c r="C31" s="151">
        <v>20.079999999999998</v>
      </c>
      <c r="D31" s="75">
        <v>14.79</v>
      </c>
      <c r="E31" s="151">
        <v>15.92</v>
      </c>
      <c r="F31" s="75">
        <v>16.32</v>
      </c>
      <c r="G31" s="151">
        <v>13.44</v>
      </c>
      <c r="H31" s="75">
        <v>8.6</v>
      </c>
      <c r="I31" s="151">
        <v>8.0399999999999991</v>
      </c>
      <c r="J31" s="75">
        <v>7.59</v>
      </c>
      <c r="K31" s="151">
        <v>8.51</v>
      </c>
      <c r="L31" s="75">
        <v>13.63</v>
      </c>
      <c r="M31" s="151">
        <v>14.13</v>
      </c>
    </row>
    <row r="32" spans="1:13" ht="15.75" customHeight="1" thickBot="1" x14ac:dyDescent="0.3">
      <c r="A32" s="60" t="s">
        <v>52</v>
      </c>
      <c r="B32" s="75">
        <v>100.72</v>
      </c>
      <c r="C32" s="151">
        <v>132.09</v>
      </c>
      <c r="D32" s="75">
        <v>105.19</v>
      </c>
      <c r="E32" s="151">
        <v>127.18</v>
      </c>
      <c r="F32" s="75">
        <v>82.73</v>
      </c>
      <c r="G32" s="151">
        <v>105.79</v>
      </c>
      <c r="H32" s="75">
        <v>41.84</v>
      </c>
      <c r="I32" s="151">
        <v>51.35</v>
      </c>
      <c r="J32" s="75">
        <v>43.33</v>
      </c>
      <c r="K32" s="151">
        <v>54.36</v>
      </c>
      <c r="L32" s="75">
        <v>79.41</v>
      </c>
      <c r="M32" s="151">
        <v>100.41</v>
      </c>
    </row>
    <row r="33" spans="1:15" ht="15.75" customHeight="1" thickBot="1" x14ac:dyDescent="0.3">
      <c r="A33" s="60" t="s">
        <v>53</v>
      </c>
      <c r="B33" s="75">
        <v>188.55</v>
      </c>
      <c r="C33" s="151">
        <v>195.22</v>
      </c>
      <c r="D33" s="75">
        <v>197.73</v>
      </c>
      <c r="E33" s="151">
        <v>205</v>
      </c>
      <c r="F33" s="75">
        <v>170.37</v>
      </c>
      <c r="G33" s="151">
        <v>179.09</v>
      </c>
      <c r="H33" s="75">
        <v>125.02</v>
      </c>
      <c r="I33" s="151">
        <v>131.49</v>
      </c>
      <c r="J33" s="75">
        <v>130.24</v>
      </c>
      <c r="K33" s="151">
        <v>130.82</v>
      </c>
      <c r="L33" s="75">
        <v>167.04</v>
      </c>
      <c r="M33" s="151">
        <v>173.53</v>
      </c>
    </row>
    <row r="34" spans="1:15" x14ac:dyDescent="0.25">
      <c r="A34" s="101" t="s">
        <v>54</v>
      </c>
      <c r="J34" s="99"/>
    </row>
    <row r="35" spans="1:15" x14ac:dyDescent="0.25">
      <c r="A35" s="101" t="s">
        <v>55</v>
      </c>
      <c r="J35" s="101"/>
    </row>
    <row r="37" spans="1:15" x14ac:dyDescent="0.25">
      <c r="A37" s="106" t="s">
        <v>654</v>
      </c>
      <c r="N37" s="54"/>
    </row>
    <row r="38" spans="1:15" ht="6.75" customHeight="1" thickBot="1" x14ac:dyDescent="0.3">
      <c r="A38" s="2"/>
      <c r="N38" s="54"/>
    </row>
    <row r="39" spans="1:15" ht="15.75" thickBot="1" x14ac:dyDescent="0.3">
      <c r="A39" s="222" t="s">
        <v>110</v>
      </c>
      <c r="B39" s="225" t="s">
        <v>111</v>
      </c>
      <c r="C39" s="225"/>
      <c r="D39" s="225"/>
      <c r="E39" s="225"/>
      <c r="F39" s="225"/>
      <c r="G39" s="225"/>
      <c r="H39" s="225"/>
      <c r="I39" s="225"/>
      <c r="J39" s="225"/>
      <c r="K39" s="225"/>
      <c r="L39" s="226" t="s">
        <v>109</v>
      </c>
      <c r="M39" s="226"/>
    </row>
    <row r="40" spans="1:15" ht="15.75" thickBot="1" x14ac:dyDescent="0.3">
      <c r="A40" s="223"/>
      <c r="B40" s="228" t="s">
        <v>104</v>
      </c>
      <c r="C40" s="228"/>
      <c r="D40" s="225" t="s">
        <v>105</v>
      </c>
      <c r="E40" s="225"/>
      <c r="F40" s="228" t="s">
        <v>106</v>
      </c>
      <c r="G40" s="228"/>
      <c r="H40" s="225" t="s">
        <v>107</v>
      </c>
      <c r="I40" s="225"/>
      <c r="J40" s="228" t="s">
        <v>108</v>
      </c>
      <c r="K40" s="228"/>
      <c r="L40" s="227"/>
      <c r="M40" s="227"/>
    </row>
    <row r="41" spans="1:15" ht="15.75" thickBot="1" x14ac:dyDescent="0.3">
      <c r="A41" s="224"/>
      <c r="B41" s="144">
        <v>2020</v>
      </c>
      <c r="C41" s="144">
        <v>2021</v>
      </c>
      <c r="D41" s="144">
        <v>2020</v>
      </c>
      <c r="E41" s="144">
        <v>2021</v>
      </c>
      <c r="F41" s="144">
        <v>2020</v>
      </c>
      <c r="G41" s="144">
        <v>2021</v>
      </c>
      <c r="H41" s="144">
        <v>2020</v>
      </c>
      <c r="I41" s="144">
        <v>2021</v>
      </c>
      <c r="J41" s="144">
        <v>2020</v>
      </c>
      <c r="K41" s="144">
        <v>2021</v>
      </c>
      <c r="L41" s="144">
        <v>2020</v>
      </c>
      <c r="M41" s="144">
        <v>2021</v>
      </c>
    </row>
    <row r="42" spans="1:15" ht="15.75" thickBot="1" x14ac:dyDescent="0.3">
      <c r="A42" s="5" t="s">
        <v>29</v>
      </c>
      <c r="B42" s="43">
        <v>2118.92</v>
      </c>
      <c r="C42" s="43">
        <v>2270.67</v>
      </c>
      <c r="D42" s="43">
        <v>2119.1999999999998</v>
      </c>
      <c r="E42" s="43">
        <v>2265.2399999999998</v>
      </c>
      <c r="F42" s="43">
        <v>2123.9</v>
      </c>
      <c r="G42" s="43">
        <v>2179.73</v>
      </c>
      <c r="H42" s="43">
        <v>1650.57</v>
      </c>
      <c r="I42" s="43">
        <v>1636.14</v>
      </c>
      <c r="J42" s="43">
        <v>1656.15</v>
      </c>
      <c r="K42" s="43">
        <v>1719.49</v>
      </c>
      <c r="L42" s="43">
        <v>1961.7</v>
      </c>
      <c r="M42" s="43">
        <v>2047.57</v>
      </c>
    </row>
    <row r="43" spans="1:15" ht="15.75" thickBot="1" x14ac:dyDescent="0.3">
      <c r="A43" s="5" t="s">
        <v>30</v>
      </c>
      <c r="B43" s="43">
        <v>2523.38</v>
      </c>
      <c r="C43" s="43">
        <v>2699.63</v>
      </c>
      <c r="D43" s="43">
        <v>2525.33</v>
      </c>
      <c r="E43" s="43">
        <v>2636.9</v>
      </c>
      <c r="F43" s="43">
        <v>2510.5100000000002</v>
      </c>
      <c r="G43" s="43">
        <v>2588.29</v>
      </c>
      <c r="H43" s="43">
        <v>1898.09</v>
      </c>
      <c r="I43" s="43">
        <v>1971.29</v>
      </c>
      <c r="J43" s="43">
        <v>1949</v>
      </c>
      <c r="K43" s="43">
        <v>2011.52</v>
      </c>
      <c r="L43" s="43">
        <v>2328.23</v>
      </c>
      <c r="M43" s="43">
        <v>2437.36</v>
      </c>
    </row>
    <row r="44" spans="1:15" ht="15.75" customHeight="1" thickBot="1" x14ac:dyDescent="0.3">
      <c r="A44" s="94" t="s">
        <v>75</v>
      </c>
      <c r="B44" s="88">
        <v>17.936656389445901</v>
      </c>
      <c r="C44" s="175">
        <f t="shared" ref="C44:C69" si="0">C8/$C$7*100</f>
        <v>17.465356363649835</v>
      </c>
      <c r="D44" s="88">
        <v>18.130699750131669</v>
      </c>
      <c r="E44" s="175">
        <f>E8/$E$7*100</f>
        <v>17.201638287382913</v>
      </c>
      <c r="F44" s="88">
        <v>19.192116342894469</v>
      </c>
      <c r="G44" s="175">
        <f>G8/$G$7*100</f>
        <v>18.034300638645593</v>
      </c>
      <c r="H44" s="88">
        <v>25.183210490545761</v>
      </c>
      <c r="I44" s="175">
        <f>I8/$I$7*100</f>
        <v>24.573756271274142</v>
      </c>
      <c r="J44" s="88">
        <v>24.468958440225755</v>
      </c>
      <c r="K44" s="175">
        <f>K8/$K$7*100</f>
        <v>23.516544702513524</v>
      </c>
      <c r="L44" s="88">
        <v>20.082208372884121</v>
      </c>
      <c r="M44" s="175">
        <f>M8/$M$7*100</f>
        <v>19.279466307808448</v>
      </c>
      <c r="N44" s="54"/>
      <c r="O44" s="57"/>
    </row>
    <row r="45" spans="1:15" ht="15.75" customHeight="1" thickBot="1" x14ac:dyDescent="0.3">
      <c r="A45" s="60" t="s">
        <v>31</v>
      </c>
      <c r="B45" s="89">
        <v>3.0447257250196165</v>
      </c>
      <c r="C45" s="176">
        <f t="shared" si="0"/>
        <v>2.9818901108670448</v>
      </c>
      <c r="D45" s="89">
        <v>3.0027758748361602</v>
      </c>
      <c r="E45" s="176">
        <f t="shared" ref="E45:E69" si="1">E9/$E$7*100</f>
        <v>2.9326102620501344</v>
      </c>
      <c r="F45" s="89">
        <v>3.0941920167615344</v>
      </c>
      <c r="G45" s="176">
        <f t="shared" ref="G45:G69" si="2">G9/$G$7*100</f>
        <v>2.8582577686426176</v>
      </c>
      <c r="H45" s="89">
        <v>3.8306929597648165</v>
      </c>
      <c r="I45" s="176">
        <f t="shared" ref="I45:I69" si="3">I9/$I$7*100</f>
        <v>3.7386685875746339</v>
      </c>
      <c r="J45" s="89">
        <v>4.0148794253463311</v>
      </c>
      <c r="K45" s="176">
        <f t="shared" ref="K45:K69" si="4">K9/$K$7*100</f>
        <v>3.8244710467706016</v>
      </c>
      <c r="L45" s="89">
        <v>3.267718395519343</v>
      </c>
      <c r="M45" s="176">
        <f t="shared" ref="M45:M69" si="5">M9/$M$7*100</f>
        <v>3.1476679686217874</v>
      </c>
      <c r="N45" s="54"/>
      <c r="O45" s="57"/>
    </row>
    <row r="46" spans="1:15" ht="15.75" customHeight="1" thickBot="1" x14ac:dyDescent="0.3">
      <c r="A46" s="60" t="s">
        <v>32</v>
      </c>
      <c r="B46" s="89">
        <v>3.8099691683377053</v>
      </c>
      <c r="C46" s="176">
        <f t="shared" si="0"/>
        <v>3.5530794960790923</v>
      </c>
      <c r="D46" s="89">
        <v>3.7080302376323093</v>
      </c>
      <c r="E46" s="176">
        <f t="shared" si="1"/>
        <v>3.4665705942584091</v>
      </c>
      <c r="F46" s="89">
        <v>4.0860223619901932</v>
      </c>
      <c r="G46" s="176">
        <f t="shared" si="2"/>
        <v>3.8133284910114402</v>
      </c>
      <c r="H46" s="89">
        <v>5.8648430790953014</v>
      </c>
      <c r="I46" s="176">
        <f t="shared" si="3"/>
        <v>5.5841606257831167</v>
      </c>
      <c r="J46" s="89">
        <v>5.6613648024628018</v>
      </c>
      <c r="K46" s="176">
        <f t="shared" si="4"/>
        <v>5.4913697104677057</v>
      </c>
      <c r="L46" s="89">
        <v>4.3672661206152323</v>
      </c>
      <c r="M46" s="176">
        <f t="shared" si="5"/>
        <v>4.1085436702005449</v>
      </c>
      <c r="N46" s="54"/>
      <c r="O46" s="57"/>
    </row>
    <row r="47" spans="1:15" ht="15.75" customHeight="1" thickBot="1" x14ac:dyDescent="0.3">
      <c r="A47" s="60" t="s">
        <v>33</v>
      </c>
      <c r="B47" s="89">
        <v>1.3200548470701996</v>
      </c>
      <c r="C47" s="176">
        <f t="shared" si="0"/>
        <v>1.3735215566577641</v>
      </c>
      <c r="D47" s="89">
        <v>1.4259522517849152</v>
      </c>
      <c r="E47" s="176">
        <f t="shared" si="1"/>
        <v>1.3895104099510789</v>
      </c>
      <c r="F47" s="89">
        <v>1.8103891241221903</v>
      </c>
      <c r="G47" s="176">
        <f t="shared" si="2"/>
        <v>1.7343497057903094</v>
      </c>
      <c r="H47" s="89">
        <v>2.6031431597026486</v>
      </c>
      <c r="I47" s="176">
        <f t="shared" si="3"/>
        <v>2.6201117035037971</v>
      </c>
      <c r="J47" s="89">
        <v>2.3612108773730123</v>
      </c>
      <c r="K47" s="176">
        <f t="shared" si="4"/>
        <v>2.4876710149538654</v>
      </c>
      <c r="L47" s="89">
        <v>1.7644304901148082</v>
      </c>
      <c r="M47" s="176">
        <f t="shared" si="5"/>
        <v>1.7662552926116779</v>
      </c>
      <c r="N47" s="54"/>
      <c r="O47" s="57"/>
    </row>
    <row r="48" spans="1:15" ht="15.75" customHeight="1" thickBot="1" x14ac:dyDescent="0.3">
      <c r="A48" s="60" t="s">
        <v>34</v>
      </c>
      <c r="B48" s="89">
        <v>2.3967852642091163</v>
      </c>
      <c r="C48" s="176">
        <f t="shared" si="0"/>
        <v>2.238825320506884</v>
      </c>
      <c r="D48" s="89">
        <v>2.5359061983978335</v>
      </c>
      <c r="E48" s="176">
        <f t="shared" si="1"/>
        <v>2.3785505707459516</v>
      </c>
      <c r="F48" s="89">
        <v>2.5074586438612072</v>
      </c>
      <c r="G48" s="176">
        <f t="shared" si="2"/>
        <v>2.293406071189859</v>
      </c>
      <c r="H48" s="89">
        <v>3.4403005126205817</v>
      </c>
      <c r="I48" s="176">
        <f t="shared" si="3"/>
        <v>3.2131244007730979</v>
      </c>
      <c r="J48" s="89">
        <v>2.8101590559261163</v>
      </c>
      <c r="K48" s="176">
        <f t="shared" si="4"/>
        <v>2.5756641743557114</v>
      </c>
      <c r="L48" s="89">
        <v>2.6676917658478758</v>
      </c>
      <c r="M48" s="176">
        <f t="shared" si="5"/>
        <v>2.4772704893819544</v>
      </c>
      <c r="N48" s="54"/>
      <c r="O48" s="57"/>
    </row>
    <row r="49" spans="1:15" ht="15.75" customHeight="1" thickBot="1" x14ac:dyDescent="0.3">
      <c r="A49" s="60" t="s">
        <v>35</v>
      </c>
      <c r="B49" s="89">
        <v>0.52825971514397363</v>
      </c>
      <c r="C49" s="176">
        <f t="shared" si="0"/>
        <v>0.53229516637465124</v>
      </c>
      <c r="D49" s="89">
        <v>0.57259843268008548</v>
      </c>
      <c r="E49" s="176">
        <f t="shared" si="1"/>
        <v>0.50779324206454546</v>
      </c>
      <c r="F49" s="89">
        <v>0.61461615368988765</v>
      </c>
      <c r="G49" s="176">
        <f t="shared" si="2"/>
        <v>0.56987431856553938</v>
      </c>
      <c r="H49" s="89">
        <v>0.8587580146357654</v>
      </c>
      <c r="I49" s="176">
        <f t="shared" si="3"/>
        <v>0.81063668968036162</v>
      </c>
      <c r="J49" s="89">
        <v>0.77937403796818883</v>
      </c>
      <c r="K49" s="176">
        <f t="shared" si="4"/>
        <v>0.64031180400890875</v>
      </c>
      <c r="L49" s="89">
        <v>0.63610553940117598</v>
      </c>
      <c r="M49" s="176">
        <f t="shared" si="5"/>
        <v>0.59244428397938742</v>
      </c>
      <c r="N49" s="54"/>
      <c r="O49" s="57"/>
    </row>
    <row r="50" spans="1:15" ht="15.75" customHeight="1" thickBot="1" x14ac:dyDescent="0.3">
      <c r="A50" s="60" t="s">
        <v>36</v>
      </c>
      <c r="B50" s="89">
        <v>1.7349745183048131</v>
      </c>
      <c r="C50" s="176">
        <f t="shared" si="0"/>
        <v>1.7094935231865105</v>
      </c>
      <c r="D50" s="89">
        <v>1.78946909908804</v>
      </c>
      <c r="E50" s="176">
        <f t="shared" si="1"/>
        <v>1.6519397777693505</v>
      </c>
      <c r="F50" s="89">
        <v>1.7637850476596388</v>
      </c>
      <c r="G50" s="176">
        <f t="shared" si="2"/>
        <v>1.6833507837220714</v>
      </c>
      <c r="H50" s="89">
        <v>2.0383648825925009</v>
      </c>
      <c r="I50" s="176">
        <f t="shared" si="3"/>
        <v>1.9611523418675079</v>
      </c>
      <c r="J50" s="89">
        <v>2.056439199589533</v>
      </c>
      <c r="K50" s="176">
        <f t="shared" si="4"/>
        <v>1.9015470887686923</v>
      </c>
      <c r="L50" s="89">
        <v>1.8335817337634168</v>
      </c>
      <c r="M50" s="176">
        <f t="shared" si="5"/>
        <v>1.751485213509699</v>
      </c>
      <c r="N50" s="54"/>
      <c r="O50" s="57"/>
    </row>
    <row r="51" spans="1:15" ht="15.75" customHeight="1" thickBot="1" x14ac:dyDescent="0.3">
      <c r="A51" s="60" t="s">
        <v>37</v>
      </c>
      <c r="B51" s="89">
        <v>2.4237332466770756</v>
      </c>
      <c r="C51" s="176">
        <f t="shared" si="0"/>
        <v>2.3877346154843435</v>
      </c>
      <c r="D51" s="89">
        <v>2.5291744049292566</v>
      </c>
      <c r="E51" s="176">
        <f t="shared" si="1"/>
        <v>2.3398687853160909</v>
      </c>
      <c r="F51" s="89">
        <v>2.7492421858506835</v>
      </c>
      <c r="G51" s="176">
        <f t="shared" si="2"/>
        <v>2.6314671076270431</v>
      </c>
      <c r="H51" s="89">
        <v>3.3233408320996367</v>
      </c>
      <c r="I51" s="176">
        <f t="shared" si="3"/>
        <v>3.3328429607008609</v>
      </c>
      <c r="J51" s="89">
        <v>3.2083119548486403</v>
      </c>
      <c r="K51" s="176">
        <f t="shared" si="4"/>
        <v>3.1508510976773785</v>
      </c>
      <c r="L51" s="89">
        <v>2.742426650287987</v>
      </c>
      <c r="M51" s="176">
        <f t="shared" si="5"/>
        <v>2.659024518331309</v>
      </c>
      <c r="N51" s="54"/>
      <c r="O51" s="57"/>
    </row>
    <row r="52" spans="1:15" ht="15.75" customHeight="1" thickBot="1" x14ac:dyDescent="0.3">
      <c r="A52" s="60" t="s">
        <v>38</v>
      </c>
      <c r="B52" s="89">
        <v>0.74305098716800477</v>
      </c>
      <c r="C52" s="176">
        <f t="shared" si="0"/>
        <v>0.74195352696480632</v>
      </c>
      <c r="D52" s="89">
        <v>0.76148463765131691</v>
      </c>
      <c r="E52" s="176">
        <f t="shared" si="1"/>
        <v>0.73495392316735553</v>
      </c>
      <c r="F52" s="89">
        <v>0.71459583909245528</v>
      </c>
      <c r="G52" s="176">
        <f t="shared" si="2"/>
        <v>0.67032674082115995</v>
      </c>
      <c r="H52" s="89">
        <v>0.84716741566522125</v>
      </c>
      <c r="I52" s="176">
        <f t="shared" si="3"/>
        <v>0.89991832759259172</v>
      </c>
      <c r="J52" s="89">
        <v>0.87942534633145208</v>
      </c>
      <c r="K52" s="176">
        <f t="shared" si="4"/>
        <v>0.81679525930639518</v>
      </c>
      <c r="L52" s="89">
        <v>0.77054242922735294</v>
      </c>
      <c r="M52" s="176">
        <f t="shared" si="5"/>
        <v>0.75860767387665329</v>
      </c>
      <c r="N52" s="54"/>
      <c r="O52" s="57"/>
    </row>
    <row r="53" spans="1:15" ht="15.75" customHeight="1" thickBot="1" x14ac:dyDescent="0.3">
      <c r="A53" s="60" t="s">
        <v>39</v>
      </c>
      <c r="B53" s="89">
        <v>0.50646355285371203</v>
      </c>
      <c r="C53" s="176">
        <f t="shared" si="0"/>
        <v>0.53822190448320695</v>
      </c>
      <c r="D53" s="89">
        <v>0.52587186625114335</v>
      </c>
      <c r="E53" s="176">
        <f t="shared" si="1"/>
        <v>0.51879100458872152</v>
      </c>
      <c r="F53" s="89">
        <v>0.38757065297489351</v>
      </c>
      <c r="G53" s="176">
        <f t="shared" si="2"/>
        <v>0.38983266944585032</v>
      </c>
      <c r="H53" s="89">
        <v>0.4404427608806748</v>
      </c>
      <c r="I53" s="176">
        <f t="shared" si="3"/>
        <v>0.45503198413221801</v>
      </c>
      <c r="J53" s="89">
        <v>0.4858902001026168</v>
      </c>
      <c r="K53" s="176">
        <f t="shared" si="4"/>
        <v>0.52497613744829774</v>
      </c>
      <c r="L53" s="89">
        <v>0.47117338063679282</v>
      </c>
      <c r="M53" s="176">
        <f t="shared" si="5"/>
        <v>0.48618177044014832</v>
      </c>
      <c r="N53" s="54"/>
      <c r="O53" s="57"/>
    </row>
    <row r="54" spans="1:15" ht="15.75" customHeight="1" thickBot="1" x14ac:dyDescent="0.3">
      <c r="A54" s="60" t="s">
        <v>40</v>
      </c>
      <c r="B54" s="89">
        <v>0.57462609674325704</v>
      </c>
      <c r="C54" s="176">
        <f t="shared" si="0"/>
        <v>0.5715598063438323</v>
      </c>
      <c r="D54" s="89">
        <v>0.52983174476207073</v>
      </c>
      <c r="E54" s="176">
        <f t="shared" si="1"/>
        <v>0.54457886154196211</v>
      </c>
      <c r="F54" s="89">
        <v>0.589521650979283</v>
      </c>
      <c r="G54" s="176">
        <f t="shared" si="2"/>
        <v>0.58339676002302676</v>
      </c>
      <c r="H54" s="89">
        <v>0.71176814587295656</v>
      </c>
      <c r="I54" s="176">
        <f t="shared" si="3"/>
        <v>0.76244489648910108</v>
      </c>
      <c r="J54" s="89">
        <v>0.70395074397126733</v>
      </c>
      <c r="K54" s="176">
        <f t="shared" si="4"/>
        <v>0.7183622335348393</v>
      </c>
      <c r="L54" s="89">
        <v>0.6034627163123919</v>
      </c>
      <c r="M54" s="176">
        <f t="shared" si="5"/>
        <v>0.61377884268224636</v>
      </c>
      <c r="N54" s="54"/>
      <c r="O54" s="57"/>
    </row>
    <row r="55" spans="1:15" ht="15.75" customHeight="1" thickBot="1" x14ac:dyDescent="0.3">
      <c r="A55" s="60" t="s">
        <v>41</v>
      </c>
      <c r="B55" s="89">
        <v>0.8540132679184268</v>
      </c>
      <c r="C55" s="176">
        <f t="shared" si="0"/>
        <v>0.83604049443812656</v>
      </c>
      <c r="D55" s="89">
        <v>0.74920901426744235</v>
      </c>
      <c r="E55" s="176">
        <f t="shared" si="1"/>
        <v>0.73685008911979977</v>
      </c>
      <c r="F55" s="89">
        <v>0.87472266591250381</v>
      </c>
      <c r="G55" s="176">
        <f t="shared" si="2"/>
        <v>0.80632386633646158</v>
      </c>
      <c r="H55" s="89">
        <v>1.2238618822079039</v>
      </c>
      <c r="I55" s="176">
        <f t="shared" si="3"/>
        <v>1.196171035210446</v>
      </c>
      <c r="J55" s="89">
        <v>1.5079527963057979</v>
      </c>
      <c r="K55" s="176">
        <f t="shared" si="4"/>
        <v>1.3855194082087179</v>
      </c>
      <c r="L55" s="89">
        <v>0.95780915115774645</v>
      </c>
      <c r="M55" s="176">
        <f t="shared" si="5"/>
        <v>0.91820658417303946</v>
      </c>
      <c r="N55" s="54"/>
      <c r="O55" s="57"/>
    </row>
    <row r="56" spans="1:15" ht="15.75" customHeight="1" thickBot="1" x14ac:dyDescent="0.3">
      <c r="A56" s="61" t="s">
        <v>42</v>
      </c>
      <c r="B56" s="88">
        <v>82.063343610554099</v>
      </c>
      <c r="C56" s="175">
        <f t="shared" si="0"/>
        <v>82.534643636350168</v>
      </c>
      <c r="D56" s="88">
        <v>81.869300249868331</v>
      </c>
      <c r="E56" s="175">
        <f t="shared" si="1"/>
        <v>82.79836171261708</v>
      </c>
      <c r="F56" s="88">
        <v>80.807883657105535</v>
      </c>
      <c r="G56" s="175">
        <f t="shared" si="2"/>
        <v>81.96569936135441</v>
      </c>
      <c r="H56" s="88">
        <v>74.817316354862001</v>
      </c>
      <c r="I56" s="175">
        <f t="shared" si="3"/>
        <v>75.426243728725851</v>
      </c>
      <c r="J56" s="88">
        <v>75.531041559774238</v>
      </c>
      <c r="K56" s="175">
        <f t="shared" si="4"/>
        <v>76.483455297486486</v>
      </c>
      <c r="L56" s="88">
        <v>79.918221137946006</v>
      </c>
      <c r="M56" s="175">
        <f t="shared" si="5"/>
        <v>80.720533692191552</v>
      </c>
      <c r="N56" s="54"/>
      <c r="O56" s="57"/>
    </row>
    <row r="57" spans="1:15" ht="15.75" customHeight="1" thickBot="1" x14ac:dyDescent="0.3">
      <c r="A57" s="60" t="s">
        <v>43</v>
      </c>
      <c r="B57" s="89">
        <v>1.848314562214173</v>
      </c>
      <c r="C57" s="176">
        <f t="shared" si="0"/>
        <v>1.8528465011871997</v>
      </c>
      <c r="D57" s="89">
        <v>1.7130434438271434</v>
      </c>
      <c r="E57" s="176">
        <f t="shared" si="1"/>
        <v>1.6219803557207326</v>
      </c>
      <c r="F57" s="89">
        <v>1.8255254908365228</v>
      </c>
      <c r="G57" s="176">
        <f t="shared" si="2"/>
        <v>1.7617809441754981</v>
      </c>
      <c r="H57" s="89">
        <v>1.9872608780405567</v>
      </c>
      <c r="I57" s="176">
        <f t="shared" si="3"/>
        <v>1.974848956774498</v>
      </c>
      <c r="J57" s="89">
        <v>1.7203694202154951</v>
      </c>
      <c r="K57" s="176">
        <f t="shared" si="4"/>
        <v>1.758868915049316</v>
      </c>
      <c r="L57" s="89">
        <v>1.8271390713116831</v>
      </c>
      <c r="M57" s="176">
        <f t="shared" si="5"/>
        <v>1.7966160107657465</v>
      </c>
      <c r="N57" s="54"/>
      <c r="O57" s="57"/>
    </row>
    <row r="58" spans="1:15" ht="15.75" customHeight="1" thickBot="1" x14ac:dyDescent="0.3">
      <c r="A58" s="60" t="s">
        <v>44</v>
      </c>
      <c r="B58" s="89">
        <v>3.0435368434401475</v>
      </c>
      <c r="C58" s="176">
        <f t="shared" si="0"/>
        <v>3.7053225812426147</v>
      </c>
      <c r="D58" s="89">
        <v>3.6581357683946254</v>
      </c>
      <c r="E58" s="176">
        <f t="shared" si="1"/>
        <v>3.9557814099890023</v>
      </c>
      <c r="F58" s="89">
        <v>3.3646549904202732</v>
      </c>
      <c r="G58" s="176">
        <f t="shared" si="2"/>
        <v>3.3906556065974063</v>
      </c>
      <c r="H58" s="89">
        <v>4.9623568956161188</v>
      </c>
      <c r="I58" s="176">
        <f t="shared" si="3"/>
        <v>5.1164465908110932</v>
      </c>
      <c r="J58" s="89">
        <v>5.3360697793740375</v>
      </c>
      <c r="K58" s="176">
        <f t="shared" si="4"/>
        <v>5.7304923639834557</v>
      </c>
      <c r="L58" s="89">
        <v>3.7788362833568852</v>
      </c>
      <c r="M58" s="176">
        <f t="shared" si="5"/>
        <v>4.1085436702005449</v>
      </c>
      <c r="N58" s="54"/>
      <c r="O58" s="57"/>
    </row>
    <row r="59" spans="1:15" ht="15.75" customHeight="1" thickBot="1" x14ac:dyDescent="0.3">
      <c r="A59" s="60" t="s">
        <v>76</v>
      </c>
      <c r="B59" s="89">
        <v>39.485927605037688</v>
      </c>
      <c r="C59" s="176">
        <f t="shared" si="0"/>
        <v>37.632564462537459</v>
      </c>
      <c r="D59" s="89">
        <v>37.369769495471886</v>
      </c>
      <c r="E59" s="176">
        <f t="shared" si="1"/>
        <v>37.175471197239176</v>
      </c>
      <c r="F59" s="89">
        <v>41.143433007635899</v>
      </c>
      <c r="G59" s="176">
        <f t="shared" si="2"/>
        <v>40.768615572443586</v>
      </c>
      <c r="H59" s="89">
        <v>35.742246152711409</v>
      </c>
      <c r="I59" s="176">
        <f t="shared" si="3"/>
        <v>34.763023198007396</v>
      </c>
      <c r="J59" s="89">
        <v>35.069779374037971</v>
      </c>
      <c r="K59" s="176">
        <f t="shared" si="4"/>
        <v>33.885320553611194</v>
      </c>
      <c r="L59" s="89">
        <v>38.364336856753845</v>
      </c>
      <c r="M59" s="176">
        <f t="shared" si="5"/>
        <v>37.397840286211306</v>
      </c>
      <c r="N59" s="54"/>
      <c r="O59" s="57"/>
    </row>
    <row r="60" spans="1:15" ht="15.75" customHeight="1" thickBot="1" x14ac:dyDescent="0.3">
      <c r="A60" s="11" t="s">
        <v>45</v>
      </c>
      <c r="B60" s="92">
        <v>1.0620675443254683</v>
      </c>
      <c r="C60" s="177">
        <f t="shared" si="0"/>
        <v>1.4357523067975981</v>
      </c>
      <c r="D60" s="92">
        <v>1.4021929807193514</v>
      </c>
      <c r="E60" s="177">
        <f t="shared" si="1"/>
        <v>2.0455838294967577</v>
      </c>
      <c r="F60" s="92">
        <v>1.2411820705753014</v>
      </c>
      <c r="G60" s="177">
        <f t="shared" si="2"/>
        <v>1.2714958524740272</v>
      </c>
      <c r="H60" s="92">
        <v>0.59849638320627574</v>
      </c>
      <c r="I60" s="177">
        <f t="shared" si="3"/>
        <v>0.71628223143220937</v>
      </c>
      <c r="J60" s="92">
        <v>0.70548999486916364</v>
      </c>
      <c r="K60" s="177">
        <f t="shared" si="4"/>
        <v>1.2140073178491888</v>
      </c>
      <c r="L60" s="92">
        <v>1.0626097937059482</v>
      </c>
      <c r="M60" s="177">
        <f t="shared" si="5"/>
        <v>1.3871565956608789</v>
      </c>
      <c r="N60" s="54"/>
      <c r="O60" s="57"/>
    </row>
    <row r="61" spans="1:15" ht="15.75" customHeight="1" thickBot="1" x14ac:dyDescent="0.3">
      <c r="A61" s="11" t="s">
        <v>86</v>
      </c>
      <c r="B61" s="92">
        <v>25.379055076920636</v>
      </c>
      <c r="C61" s="177">
        <f t="shared" si="0"/>
        <v>23.588417672051353</v>
      </c>
      <c r="D61" s="92">
        <v>24.329097583286146</v>
      </c>
      <c r="E61" s="177">
        <f t="shared" si="1"/>
        <v>23.646327126550116</v>
      </c>
      <c r="F61" s="92">
        <v>28.436054825513541</v>
      </c>
      <c r="G61" s="177">
        <f t="shared" si="2"/>
        <v>28.16685920047599</v>
      </c>
      <c r="H61" s="92">
        <v>23.001016811636962</v>
      </c>
      <c r="I61" s="177">
        <f t="shared" si="3"/>
        <v>22.341715323468389</v>
      </c>
      <c r="J61" s="92">
        <v>23.08004104669061</v>
      </c>
      <c r="K61" s="177">
        <f t="shared" si="4"/>
        <v>22.543151447661469</v>
      </c>
      <c r="L61" s="92">
        <v>25.216151325255669</v>
      </c>
      <c r="M61" s="177">
        <f t="shared" si="5"/>
        <v>24.290215643154887</v>
      </c>
      <c r="N61" s="54"/>
      <c r="O61" s="57"/>
    </row>
    <row r="62" spans="1:15" ht="15.75" customHeight="1" thickBot="1" x14ac:dyDescent="0.3">
      <c r="A62" s="60" t="s">
        <v>46</v>
      </c>
      <c r="B62" s="89">
        <v>4.3152438396119486</v>
      </c>
      <c r="C62" s="176">
        <f t="shared" si="0"/>
        <v>4.4783914832773375</v>
      </c>
      <c r="D62" s="89">
        <v>5.0163740976426849</v>
      </c>
      <c r="E62" s="176">
        <f t="shared" si="1"/>
        <v>4.8689749326861076</v>
      </c>
      <c r="F62" s="89">
        <v>4.2533190467275572</v>
      </c>
      <c r="G62" s="176">
        <f t="shared" si="2"/>
        <v>4.6181069354670461</v>
      </c>
      <c r="H62" s="89">
        <v>4.0762029197772502</v>
      </c>
      <c r="I62" s="176">
        <f t="shared" si="3"/>
        <v>4.3225502082392744</v>
      </c>
      <c r="J62" s="89">
        <v>4.7968188814776802</v>
      </c>
      <c r="K62" s="176">
        <f t="shared" si="4"/>
        <v>4.9753420299077309</v>
      </c>
      <c r="L62" s="89">
        <v>4.4523092649781155</v>
      </c>
      <c r="M62" s="176">
        <f t="shared" si="5"/>
        <v>4.6082646798175073</v>
      </c>
      <c r="N62" s="54"/>
      <c r="O62" s="57"/>
    </row>
    <row r="63" spans="1:15" ht="15.75" customHeight="1" thickBot="1" x14ac:dyDescent="0.3">
      <c r="A63" s="60" t="s">
        <v>47</v>
      </c>
      <c r="B63" s="89">
        <v>4.7000451775000194</v>
      </c>
      <c r="C63" s="176">
        <f t="shared" si="0"/>
        <v>4.7417609079762784</v>
      </c>
      <c r="D63" s="89">
        <v>4.731658832707013</v>
      </c>
      <c r="E63" s="176">
        <f t="shared" si="1"/>
        <v>4.9622662975463614</v>
      </c>
      <c r="F63" s="89">
        <v>4.3349757618969846</v>
      </c>
      <c r="G63" s="176">
        <f t="shared" si="2"/>
        <v>4.5006548725220128</v>
      </c>
      <c r="H63" s="89">
        <v>4.870158949259519</v>
      </c>
      <c r="I63" s="176">
        <f t="shared" si="3"/>
        <v>5.0794150023588616</v>
      </c>
      <c r="J63" s="89">
        <v>4.5572088250384803</v>
      </c>
      <c r="K63" s="176">
        <f t="shared" si="4"/>
        <v>5.1955734966592431</v>
      </c>
      <c r="L63" s="89">
        <v>4.6430120735494347</v>
      </c>
      <c r="M63" s="176">
        <f t="shared" si="5"/>
        <v>4.8339186660977447</v>
      </c>
      <c r="N63" s="54"/>
      <c r="O63" s="57"/>
    </row>
    <row r="64" spans="1:15" ht="15.75" customHeight="1" thickBot="1" x14ac:dyDescent="0.3">
      <c r="A64" s="60" t="s">
        <v>48</v>
      </c>
      <c r="B64" s="89">
        <v>9.8582060569553533</v>
      </c>
      <c r="C64" s="176">
        <f t="shared" si="0"/>
        <v>10.585524683012116</v>
      </c>
      <c r="D64" s="89">
        <v>10.012552814879641</v>
      </c>
      <c r="E64" s="176">
        <f t="shared" si="1"/>
        <v>10.507414008874056</v>
      </c>
      <c r="F64" s="89">
        <v>8.8125520312605801</v>
      </c>
      <c r="G64" s="176">
        <f t="shared" si="2"/>
        <v>9.1179890970486301</v>
      </c>
      <c r="H64" s="89">
        <v>8.3410164955297166</v>
      </c>
      <c r="I64" s="176">
        <f t="shared" si="3"/>
        <v>8.9367875857940735</v>
      </c>
      <c r="J64" s="89">
        <v>9.1918932786044127</v>
      </c>
      <c r="K64" s="176">
        <f t="shared" si="4"/>
        <v>9.6881959910913142</v>
      </c>
      <c r="L64" s="89">
        <v>9.3397130008633162</v>
      </c>
      <c r="M64" s="176">
        <f t="shared" si="5"/>
        <v>9.8889782387501217</v>
      </c>
      <c r="N64" s="54"/>
      <c r="O64" s="57"/>
    </row>
    <row r="65" spans="1:15" ht="15.75" customHeight="1" thickBot="1" x14ac:dyDescent="0.3">
      <c r="A65" s="60" t="s">
        <v>49</v>
      </c>
      <c r="B65" s="89">
        <v>2.3036562071507265</v>
      </c>
      <c r="C65" s="176">
        <f t="shared" si="0"/>
        <v>2.2084507877005364</v>
      </c>
      <c r="D65" s="89">
        <v>2.1236828454103027</v>
      </c>
      <c r="E65" s="176">
        <f t="shared" si="1"/>
        <v>1.9693579582085021</v>
      </c>
      <c r="F65" s="89">
        <v>2.2517337114769509</v>
      </c>
      <c r="G65" s="176">
        <f t="shared" si="2"/>
        <v>2.1689996097809754</v>
      </c>
      <c r="H65" s="89">
        <v>2.5646834449367524</v>
      </c>
      <c r="I65" s="176">
        <f t="shared" si="3"/>
        <v>2.4390120175113759</v>
      </c>
      <c r="J65" s="89">
        <v>2.6131349409953821</v>
      </c>
      <c r="K65" s="176">
        <f t="shared" si="4"/>
        <v>2.379792395800191</v>
      </c>
      <c r="L65" s="89">
        <v>2.3262306559059884</v>
      </c>
      <c r="M65" s="176">
        <f t="shared" si="5"/>
        <v>2.2032034660452293</v>
      </c>
      <c r="N65" s="54"/>
      <c r="O65" s="57"/>
    </row>
    <row r="66" spans="1:15" ht="15.75" customHeight="1" thickBot="1" x14ac:dyDescent="0.3">
      <c r="A66" s="60" t="s">
        <v>50</v>
      </c>
      <c r="B66" s="89">
        <v>4.3742916247255659</v>
      </c>
      <c r="C66" s="176">
        <f t="shared" si="0"/>
        <v>4.4620929534788099</v>
      </c>
      <c r="D66" s="89">
        <v>4.6627569466168781</v>
      </c>
      <c r="E66" s="176">
        <f t="shared" si="1"/>
        <v>4.5356289582464253</v>
      </c>
      <c r="F66" s="89">
        <v>4.0904039418285523</v>
      </c>
      <c r="G66" s="176">
        <f t="shared" si="2"/>
        <v>4.1127539804272324</v>
      </c>
      <c r="H66" s="89">
        <v>3.0293610945740195</v>
      </c>
      <c r="I66" s="176">
        <f t="shared" si="3"/>
        <v>3.1121752760882471</v>
      </c>
      <c r="J66" s="89">
        <v>2.9507439712673165</v>
      </c>
      <c r="K66" s="176">
        <f t="shared" si="4"/>
        <v>3.2413299395482027</v>
      </c>
      <c r="L66" s="89">
        <v>4.0154967507505699</v>
      </c>
      <c r="M66" s="176">
        <f t="shared" si="5"/>
        <v>4.0638231529195519</v>
      </c>
      <c r="N66" s="54"/>
      <c r="O66" s="57"/>
    </row>
    <row r="67" spans="1:15" ht="15.75" customHeight="1" thickBot="1" x14ac:dyDescent="0.3">
      <c r="A67" s="60" t="s">
        <v>51</v>
      </c>
      <c r="B67" s="89">
        <v>0.67052921082040762</v>
      </c>
      <c r="C67" s="176">
        <f t="shared" si="0"/>
        <v>0.7438056326237299</v>
      </c>
      <c r="D67" s="89">
        <v>0.5856660317661454</v>
      </c>
      <c r="E67" s="176">
        <f t="shared" si="1"/>
        <v>0.60373923925821982</v>
      </c>
      <c r="F67" s="89">
        <v>0.65006711783661486</v>
      </c>
      <c r="G67" s="176">
        <f t="shared" si="2"/>
        <v>0.51926175196751523</v>
      </c>
      <c r="H67" s="89">
        <v>0.45308705066672283</v>
      </c>
      <c r="I67" s="176">
        <f t="shared" si="3"/>
        <v>0.40785475500814178</v>
      </c>
      <c r="J67" s="89">
        <v>0.38943047716777834</v>
      </c>
      <c r="K67" s="176">
        <f t="shared" si="4"/>
        <v>0.42306315622017177</v>
      </c>
      <c r="L67" s="89">
        <v>0.58542326144753742</v>
      </c>
      <c r="M67" s="176">
        <f t="shared" si="5"/>
        <v>0.5797256047526832</v>
      </c>
      <c r="N67" s="54"/>
      <c r="O67" s="57"/>
    </row>
    <row r="68" spans="1:15" ht="15.75" customHeight="1" thickBot="1" x14ac:dyDescent="0.3">
      <c r="A68" s="60" t="s">
        <v>52</v>
      </c>
      <c r="B68" s="89">
        <v>3.99147175613661</v>
      </c>
      <c r="C68" s="176">
        <f t="shared" si="0"/>
        <v>4.892892729744446</v>
      </c>
      <c r="D68" s="89">
        <v>4.1653962056444112</v>
      </c>
      <c r="E68" s="176">
        <f t="shared" si="1"/>
        <v>4.8230877166369606</v>
      </c>
      <c r="F68" s="89">
        <v>3.2953463638862224</v>
      </c>
      <c r="G68" s="176">
        <f t="shared" si="2"/>
        <v>4.0872545193931131</v>
      </c>
      <c r="H68" s="89">
        <v>2.2043211860343819</v>
      </c>
      <c r="I68" s="176">
        <f t="shared" si="3"/>
        <v>2.6048932424960305</v>
      </c>
      <c r="J68" s="89">
        <v>2.2231913801949719</v>
      </c>
      <c r="K68" s="176">
        <f t="shared" si="4"/>
        <v>2.7024339802736241</v>
      </c>
      <c r="L68" s="89">
        <v>3.4107455019478317</v>
      </c>
      <c r="M68" s="176">
        <f t="shared" si="5"/>
        <v>4.1196212295270289</v>
      </c>
      <c r="N68" s="54"/>
      <c r="O68" s="57"/>
    </row>
    <row r="69" spans="1:15" ht="15.75" customHeight="1" thickBot="1" x14ac:dyDescent="0.3">
      <c r="A69" s="60" t="s">
        <v>53</v>
      </c>
      <c r="B69" s="89">
        <v>7.4721207269614567</v>
      </c>
      <c r="C69" s="176">
        <f t="shared" si="0"/>
        <v>7.2313613347014218</v>
      </c>
      <c r="D69" s="89">
        <v>7.8298677796565199</v>
      </c>
      <c r="E69" s="176">
        <f t="shared" si="1"/>
        <v>7.774280405021047</v>
      </c>
      <c r="F69" s="89">
        <v>6.7862705187392196</v>
      </c>
      <c r="G69" s="176">
        <f t="shared" si="2"/>
        <v>6.9192401160611832</v>
      </c>
      <c r="H69" s="89">
        <v>6.5866212877155457</v>
      </c>
      <c r="I69" s="176">
        <f t="shared" si="3"/>
        <v>6.6702514597040521</v>
      </c>
      <c r="J69" s="89">
        <v>6.6824012314007186</v>
      </c>
      <c r="K69" s="176">
        <f t="shared" si="4"/>
        <v>6.5035396118358246</v>
      </c>
      <c r="L69" s="89">
        <v>7.1745489062506707</v>
      </c>
      <c r="M69" s="176">
        <f t="shared" si="5"/>
        <v>7.1195884071290241</v>
      </c>
      <c r="N69" s="54"/>
      <c r="O69" s="57"/>
    </row>
    <row r="70" spans="1:15" ht="15.75" customHeight="1" thickBot="1" x14ac:dyDescent="0.3">
      <c r="A70" s="90" t="s">
        <v>0</v>
      </c>
      <c r="B70" s="88">
        <v>100</v>
      </c>
      <c r="C70" s="175">
        <v>100</v>
      </c>
      <c r="D70" s="88">
        <v>100</v>
      </c>
      <c r="E70" s="175">
        <v>100</v>
      </c>
      <c r="F70" s="88">
        <v>100</v>
      </c>
      <c r="G70" s="175">
        <v>100</v>
      </c>
      <c r="H70" s="88">
        <v>100</v>
      </c>
      <c r="I70" s="175">
        <v>100</v>
      </c>
      <c r="J70" s="88">
        <v>100</v>
      </c>
      <c r="K70" s="175">
        <v>100</v>
      </c>
      <c r="L70" s="88">
        <v>100</v>
      </c>
      <c r="M70" s="175">
        <v>100</v>
      </c>
      <c r="N70" s="54"/>
    </row>
    <row r="71" spans="1:15" x14ac:dyDescent="0.25">
      <c r="A71" s="99" t="s">
        <v>94</v>
      </c>
      <c r="N71" s="54"/>
    </row>
    <row r="72" spans="1:15" x14ac:dyDescent="0.25">
      <c r="A72" s="101" t="s">
        <v>95</v>
      </c>
      <c r="N72" s="54"/>
    </row>
    <row r="73" spans="1:15" x14ac:dyDescent="0.25">
      <c r="A73" s="101" t="s">
        <v>96</v>
      </c>
      <c r="N73" s="54"/>
    </row>
    <row r="74" spans="1:15" x14ac:dyDescent="0.25">
      <c r="N74" s="54"/>
    </row>
    <row r="75" spans="1:15" x14ac:dyDescent="0.25"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4"/>
    </row>
    <row r="76" spans="1:15" x14ac:dyDescent="0.25">
      <c r="N76" s="54"/>
    </row>
    <row r="77" spans="1:15" x14ac:dyDescent="0.25">
      <c r="N77" s="54"/>
    </row>
    <row r="78" spans="1:15" x14ac:dyDescent="0.25">
      <c r="N78" s="54"/>
    </row>
    <row r="79" spans="1:15" x14ac:dyDescent="0.25">
      <c r="N79" s="54"/>
    </row>
    <row r="80" spans="1:15" x14ac:dyDescent="0.25">
      <c r="N80" s="54"/>
    </row>
    <row r="81" spans="14:14" x14ac:dyDescent="0.25">
      <c r="N81" s="54"/>
    </row>
    <row r="82" spans="14:14" x14ac:dyDescent="0.25">
      <c r="N82" s="54"/>
    </row>
    <row r="83" spans="14:14" x14ac:dyDescent="0.25">
      <c r="N83" s="54"/>
    </row>
    <row r="84" spans="14:14" x14ac:dyDescent="0.25">
      <c r="N84" s="54"/>
    </row>
    <row r="85" spans="14:14" x14ac:dyDescent="0.25">
      <c r="N85" s="54"/>
    </row>
    <row r="86" spans="14:14" x14ac:dyDescent="0.25">
      <c r="N86" s="54"/>
    </row>
    <row r="87" spans="14:14" x14ac:dyDescent="0.25">
      <c r="N87" s="54"/>
    </row>
    <row r="88" spans="14:14" x14ac:dyDescent="0.25">
      <c r="N88" s="54"/>
    </row>
    <row r="89" spans="14:14" x14ac:dyDescent="0.25">
      <c r="N89" s="54"/>
    </row>
    <row r="90" spans="14:14" x14ac:dyDescent="0.25">
      <c r="N90" s="54"/>
    </row>
    <row r="91" spans="14:14" x14ac:dyDescent="0.25">
      <c r="N91" s="54"/>
    </row>
    <row r="92" spans="14:14" x14ac:dyDescent="0.25">
      <c r="N92" s="54"/>
    </row>
    <row r="93" spans="14:14" x14ac:dyDescent="0.25">
      <c r="N93" s="54"/>
    </row>
    <row r="94" spans="14:14" x14ac:dyDescent="0.25">
      <c r="N94" s="54"/>
    </row>
    <row r="95" spans="14:14" x14ac:dyDescent="0.25">
      <c r="N95" s="54"/>
    </row>
    <row r="96" spans="14:14" x14ac:dyDescent="0.25">
      <c r="N96" s="54"/>
    </row>
    <row r="97" spans="14:14" x14ac:dyDescent="0.25">
      <c r="N97" s="54"/>
    </row>
    <row r="98" spans="14:14" x14ac:dyDescent="0.25">
      <c r="N98" s="54"/>
    </row>
    <row r="99" spans="14:14" x14ac:dyDescent="0.25">
      <c r="N99" s="54"/>
    </row>
    <row r="100" spans="14:14" x14ac:dyDescent="0.25">
      <c r="N100" s="54"/>
    </row>
    <row r="101" spans="14:14" x14ac:dyDescent="0.25">
      <c r="N101" s="54"/>
    </row>
    <row r="102" spans="14:14" x14ac:dyDescent="0.25">
      <c r="N102" s="54"/>
    </row>
    <row r="103" spans="14:14" x14ac:dyDescent="0.25">
      <c r="N103" s="54"/>
    </row>
    <row r="104" spans="14:14" x14ac:dyDescent="0.25">
      <c r="N104" s="54"/>
    </row>
    <row r="105" spans="14:14" x14ac:dyDescent="0.25">
      <c r="N105" s="54"/>
    </row>
    <row r="106" spans="14:14" x14ac:dyDescent="0.25">
      <c r="N106" s="54"/>
    </row>
    <row r="107" spans="14:14" x14ac:dyDescent="0.25">
      <c r="N107" s="54"/>
    </row>
    <row r="108" spans="14:14" x14ac:dyDescent="0.25">
      <c r="N108" s="54"/>
    </row>
    <row r="109" spans="14:14" x14ac:dyDescent="0.25">
      <c r="N109" s="54"/>
    </row>
    <row r="110" spans="14:14" x14ac:dyDescent="0.25">
      <c r="N110" s="54"/>
    </row>
    <row r="111" spans="14:14" x14ac:dyDescent="0.25">
      <c r="N111" s="54"/>
    </row>
    <row r="112" spans="14:14" x14ac:dyDescent="0.25">
      <c r="N112" s="54"/>
    </row>
    <row r="113" spans="14:14" x14ac:dyDescent="0.25">
      <c r="N113" s="54"/>
    </row>
    <row r="114" spans="14:14" x14ac:dyDescent="0.25">
      <c r="N114" s="54"/>
    </row>
    <row r="115" spans="14:14" x14ac:dyDescent="0.25">
      <c r="N115" s="54"/>
    </row>
    <row r="116" spans="14:14" x14ac:dyDescent="0.25">
      <c r="N116" s="54"/>
    </row>
    <row r="117" spans="14:14" x14ac:dyDescent="0.25">
      <c r="N117" s="54"/>
    </row>
    <row r="118" spans="14:14" x14ac:dyDescent="0.25">
      <c r="N118" s="54"/>
    </row>
    <row r="119" spans="14:14" x14ac:dyDescent="0.25">
      <c r="N119" s="54"/>
    </row>
    <row r="120" spans="14:14" x14ac:dyDescent="0.25">
      <c r="N120" s="54"/>
    </row>
    <row r="121" spans="14:14" x14ac:dyDescent="0.25">
      <c r="N121" s="54"/>
    </row>
    <row r="122" spans="14:14" x14ac:dyDescent="0.25">
      <c r="N122" s="54"/>
    </row>
    <row r="123" spans="14:14" x14ac:dyDescent="0.25">
      <c r="N123" s="54"/>
    </row>
    <row r="124" spans="14:14" x14ac:dyDescent="0.25">
      <c r="N124" s="54"/>
    </row>
    <row r="125" spans="14:14" x14ac:dyDescent="0.25">
      <c r="N125" s="54"/>
    </row>
    <row r="126" spans="14:14" x14ac:dyDescent="0.25">
      <c r="N126" s="54"/>
    </row>
    <row r="127" spans="14:14" x14ac:dyDescent="0.25">
      <c r="N127" s="54"/>
    </row>
    <row r="128" spans="14:14" x14ac:dyDescent="0.25">
      <c r="N128" s="54"/>
    </row>
    <row r="129" spans="14:14" x14ac:dyDescent="0.25">
      <c r="N129" s="54"/>
    </row>
    <row r="130" spans="14:14" x14ac:dyDescent="0.25">
      <c r="N130" s="54"/>
    </row>
    <row r="131" spans="14:14" x14ac:dyDescent="0.25">
      <c r="N131" s="54"/>
    </row>
    <row r="132" spans="14:14" x14ac:dyDescent="0.25">
      <c r="N132" s="54"/>
    </row>
    <row r="133" spans="14:14" x14ac:dyDescent="0.25">
      <c r="N133" s="54"/>
    </row>
    <row r="134" spans="14:14" x14ac:dyDescent="0.25">
      <c r="N134" s="54"/>
    </row>
    <row r="135" spans="14:14" x14ac:dyDescent="0.25">
      <c r="N135" s="54"/>
    </row>
    <row r="136" spans="14:14" x14ac:dyDescent="0.25">
      <c r="N136" s="54"/>
    </row>
    <row r="137" spans="14:14" x14ac:dyDescent="0.25">
      <c r="N137" s="54"/>
    </row>
    <row r="138" spans="14:14" x14ac:dyDescent="0.25">
      <c r="N138" s="54"/>
    </row>
    <row r="139" spans="14:14" x14ac:dyDescent="0.25">
      <c r="N139" s="54"/>
    </row>
    <row r="140" spans="14:14" x14ac:dyDescent="0.25">
      <c r="N140" s="54"/>
    </row>
    <row r="141" spans="14:14" x14ac:dyDescent="0.25">
      <c r="N141" s="54"/>
    </row>
    <row r="142" spans="14:14" x14ac:dyDescent="0.25">
      <c r="N142" s="54"/>
    </row>
    <row r="143" spans="14:14" x14ac:dyDescent="0.25">
      <c r="N143" s="54"/>
    </row>
    <row r="144" spans="14:14" x14ac:dyDescent="0.25">
      <c r="N144" s="54"/>
    </row>
    <row r="145" spans="14:14" x14ac:dyDescent="0.25">
      <c r="N145" s="54"/>
    </row>
    <row r="146" spans="14:14" x14ac:dyDescent="0.25">
      <c r="N146" s="54"/>
    </row>
    <row r="147" spans="14:14" x14ac:dyDescent="0.25">
      <c r="N147" s="54"/>
    </row>
    <row r="148" spans="14:14" x14ac:dyDescent="0.25">
      <c r="N148" s="54"/>
    </row>
    <row r="149" spans="14:14" x14ac:dyDescent="0.25">
      <c r="N149" s="54"/>
    </row>
    <row r="150" spans="14:14" x14ac:dyDescent="0.25">
      <c r="N150" s="54"/>
    </row>
    <row r="151" spans="14:14" x14ac:dyDescent="0.25">
      <c r="N151" s="54"/>
    </row>
    <row r="152" spans="14:14" x14ac:dyDescent="0.25">
      <c r="N152" s="54"/>
    </row>
    <row r="153" spans="14:14" x14ac:dyDescent="0.25">
      <c r="N153" s="54"/>
    </row>
    <row r="154" spans="14:14" x14ac:dyDescent="0.25">
      <c r="N154" s="54"/>
    </row>
    <row r="155" spans="14:14" x14ac:dyDescent="0.25">
      <c r="N155" s="54"/>
    </row>
    <row r="156" spans="14:14" x14ac:dyDescent="0.25">
      <c r="N156" s="54"/>
    </row>
    <row r="157" spans="14:14" x14ac:dyDescent="0.25">
      <c r="N157" s="54"/>
    </row>
    <row r="158" spans="14:14" x14ac:dyDescent="0.25">
      <c r="N158" s="54"/>
    </row>
    <row r="159" spans="14:14" x14ac:dyDescent="0.25">
      <c r="N159" s="54"/>
    </row>
    <row r="160" spans="14:14" x14ac:dyDescent="0.25">
      <c r="N160" s="54"/>
    </row>
    <row r="161" spans="14:14" x14ac:dyDescent="0.25">
      <c r="N161" s="54"/>
    </row>
    <row r="162" spans="14:14" x14ac:dyDescent="0.25">
      <c r="N162" s="54"/>
    </row>
    <row r="163" spans="14:14" x14ac:dyDescent="0.25">
      <c r="N163" s="54"/>
    </row>
    <row r="164" spans="14:14" x14ac:dyDescent="0.25">
      <c r="N164" s="54"/>
    </row>
    <row r="165" spans="14:14" x14ac:dyDescent="0.25">
      <c r="N165" s="54"/>
    </row>
    <row r="166" spans="14:14" x14ac:dyDescent="0.25">
      <c r="N166" s="54"/>
    </row>
    <row r="167" spans="14:14" x14ac:dyDescent="0.25">
      <c r="N167" s="54"/>
    </row>
    <row r="168" spans="14:14" x14ac:dyDescent="0.25">
      <c r="N168" s="54"/>
    </row>
    <row r="169" spans="14:14" x14ac:dyDescent="0.25">
      <c r="N169" s="54"/>
    </row>
    <row r="170" spans="14:14" x14ac:dyDescent="0.25">
      <c r="N170" s="54"/>
    </row>
    <row r="171" spans="14:14" x14ac:dyDescent="0.25">
      <c r="N171" s="54"/>
    </row>
    <row r="172" spans="14:14" x14ac:dyDescent="0.25">
      <c r="N172" s="54"/>
    </row>
    <row r="173" spans="14:14" x14ac:dyDescent="0.25">
      <c r="N173" s="54"/>
    </row>
    <row r="174" spans="14:14" x14ac:dyDescent="0.25">
      <c r="N174" s="54"/>
    </row>
    <row r="175" spans="14:14" x14ac:dyDescent="0.25">
      <c r="N175" s="54"/>
    </row>
    <row r="176" spans="14:14" x14ac:dyDescent="0.25">
      <c r="N176" s="54"/>
    </row>
    <row r="177" spans="14:14" x14ac:dyDescent="0.25">
      <c r="N177" s="54"/>
    </row>
    <row r="178" spans="14:14" x14ac:dyDescent="0.25">
      <c r="N178" s="54"/>
    </row>
    <row r="179" spans="14:14" x14ac:dyDescent="0.25">
      <c r="N179" s="54"/>
    </row>
    <row r="180" spans="14:14" x14ac:dyDescent="0.25">
      <c r="N180" s="54"/>
    </row>
    <row r="181" spans="14:14" x14ac:dyDescent="0.25">
      <c r="N181" s="54"/>
    </row>
    <row r="182" spans="14:14" x14ac:dyDescent="0.25">
      <c r="N182" s="54"/>
    </row>
    <row r="183" spans="14:14" x14ac:dyDescent="0.25">
      <c r="N183" s="54"/>
    </row>
    <row r="184" spans="14:14" x14ac:dyDescent="0.25">
      <c r="N184" s="54"/>
    </row>
    <row r="185" spans="14:14" x14ac:dyDescent="0.25">
      <c r="N185" s="54"/>
    </row>
    <row r="186" spans="14:14" x14ac:dyDescent="0.25">
      <c r="N186" s="54"/>
    </row>
    <row r="187" spans="14:14" x14ac:dyDescent="0.25">
      <c r="N187" s="54"/>
    </row>
    <row r="188" spans="14:14" x14ac:dyDescent="0.25">
      <c r="N188" s="54"/>
    </row>
    <row r="189" spans="14:14" x14ac:dyDescent="0.25">
      <c r="N189" s="54"/>
    </row>
    <row r="190" spans="14:14" x14ac:dyDescent="0.25">
      <c r="N190" s="54"/>
    </row>
    <row r="191" spans="14:14" x14ac:dyDescent="0.25">
      <c r="N191" s="54"/>
    </row>
    <row r="192" spans="14:14" x14ac:dyDescent="0.25">
      <c r="N192" s="54"/>
    </row>
  </sheetData>
  <mergeCells count="16">
    <mergeCell ref="A3:A5"/>
    <mergeCell ref="B3:K3"/>
    <mergeCell ref="L3:M4"/>
    <mergeCell ref="B4:C4"/>
    <mergeCell ref="D4:E4"/>
    <mergeCell ref="F4:G4"/>
    <mergeCell ref="H4:I4"/>
    <mergeCell ref="J4:K4"/>
    <mergeCell ref="A39:A41"/>
    <mergeCell ref="B39:K39"/>
    <mergeCell ref="L39:M40"/>
    <mergeCell ref="B40:C40"/>
    <mergeCell ref="D40:E40"/>
    <mergeCell ref="F40:G40"/>
    <mergeCell ref="H40:I40"/>
    <mergeCell ref="J40:K4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Normal="100" workbookViewId="0"/>
  </sheetViews>
  <sheetFormatPr defaultRowHeight="15" x14ac:dyDescent="0.25"/>
  <cols>
    <col min="1" max="1" width="44.85546875" customWidth="1"/>
    <col min="11" max="11" width="27" customWidth="1"/>
  </cols>
  <sheetData>
    <row r="1" spans="1:13" x14ac:dyDescent="0.25">
      <c r="A1" s="119" t="s">
        <v>672</v>
      </c>
      <c r="B1" s="73"/>
      <c r="C1" s="73"/>
      <c r="D1" s="73"/>
      <c r="E1" s="73"/>
      <c r="F1" s="73"/>
      <c r="G1" s="73"/>
      <c r="H1" s="73"/>
      <c r="I1" s="73"/>
      <c r="J1" s="73"/>
    </row>
    <row r="2" spans="1:13" ht="5.25" customHeight="1" thickBot="1" x14ac:dyDescent="0.3">
      <c r="A2" s="73"/>
      <c r="B2" s="73"/>
      <c r="C2" s="73"/>
      <c r="D2" s="73"/>
      <c r="E2" s="73"/>
      <c r="F2" s="73"/>
      <c r="G2" s="73"/>
      <c r="H2" s="73"/>
      <c r="I2" s="73"/>
      <c r="J2" s="73"/>
    </row>
    <row r="3" spans="1:13" ht="15.75" customHeight="1" thickBot="1" x14ac:dyDescent="0.3">
      <c r="A3" s="267"/>
      <c r="B3" s="269" t="s">
        <v>148</v>
      </c>
      <c r="C3" s="269"/>
      <c r="D3" s="269"/>
      <c r="E3" s="269"/>
      <c r="F3" s="269"/>
      <c r="G3" s="270" t="s">
        <v>0</v>
      </c>
      <c r="H3" s="73"/>
      <c r="I3" s="73"/>
      <c r="J3" s="72"/>
      <c r="L3" s="72"/>
      <c r="M3" s="72"/>
    </row>
    <row r="4" spans="1:13" ht="15.75" customHeight="1" thickBot="1" x14ac:dyDescent="0.3">
      <c r="A4" s="268"/>
      <c r="B4" s="130" t="s">
        <v>149</v>
      </c>
      <c r="C4" s="131" t="s">
        <v>150</v>
      </c>
      <c r="D4" s="130" t="s">
        <v>151</v>
      </c>
      <c r="E4" s="131" t="s">
        <v>152</v>
      </c>
      <c r="F4" s="130" t="s">
        <v>153</v>
      </c>
      <c r="G4" s="271"/>
      <c r="H4" s="73"/>
      <c r="I4" s="73"/>
      <c r="J4" s="72"/>
      <c r="K4" s="154"/>
      <c r="L4" s="72"/>
      <c r="M4" s="72"/>
    </row>
    <row r="5" spans="1:13" ht="15.75" customHeight="1" thickBot="1" x14ac:dyDescent="0.3">
      <c r="A5" s="272" t="s">
        <v>111</v>
      </c>
      <c r="B5" s="272"/>
      <c r="C5" s="272"/>
      <c r="D5" s="272"/>
      <c r="E5" s="272"/>
      <c r="F5" s="272"/>
      <c r="G5" s="272"/>
      <c r="H5" s="73"/>
      <c r="I5" s="73"/>
      <c r="J5" s="72"/>
      <c r="K5" s="154"/>
      <c r="L5" s="72"/>
      <c r="M5" s="72"/>
    </row>
    <row r="6" spans="1:13" ht="15.75" customHeight="1" thickBot="1" x14ac:dyDescent="0.3">
      <c r="A6" s="132" t="s">
        <v>104</v>
      </c>
      <c r="B6" s="134">
        <v>12.82</v>
      </c>
      <c r="C6" s="135">
        <v>16.66</v>
      </c>
      <c r="D6" s="134">
        <v>21.25</v>
      </c>
      <c r="E6" s="135">
        <v>22.1</v>
      </c>
      <c r="F6" s="134">
        <v>27.17</v>
      </c>
      <c r="G6" s="136">
        <v>100.00000000000001</v>
      </c>
      <c r="H6" s="73"/>
      <c r="I6" s="73"/>
      <c r="J6" s="72"/>
      <c r="K6" s="154"/>
      <c r="L6" s="72"/>
      <c r="M6" s="72"/>
    </row>
    <row r="7" spans="1:13" ht="15.75" customHeight="1" thickBot="1" x14ac:dyDescent="0.3">
      <c r="A7" s="132" t="s">
        <v>105</v>
      </c>
      <c r="B7" s="134">
        <v>12.94</v>
      </c>
      <c r="C7" s="135">
        <v>18.84</v>
      </c>
      <c r="D7" s="134">
        <v>21.07</v>
      </c>
      <c r="E7" s="135">
        <v>23.86</v>
      </c>
      <c r="F7" s="134">
        <v>23.28</v>
      </c>
      <c r="G7" s="136">
        <v>99.990000000000009</v>
      </c>
      <c r="H7" s="73"/>
      <c r="I7" s="73"/>
      <c r="J7" s="72"/>
      <c r="K7" s="72"/>
      <c r="L7" s="72"/>
      <c r="M7" s="72"/>
    </row>
    <row r="8" spans="1:13" ht="15.75" customHeight="1" thickBot="1" x14ac:dyDescent="0.3">
      <c r="A8" s="132" t="s">
        <v>106</v>
      </c>
      <c r="B8" s="134">
        <v>14.25</v>
      </c>
      <c r="C8" s="135">
        <v>18.850000000000001</v>
      </c>
      <c r="D8" s="134">
        <v>20.260000000000002</v>
      </c>
      <c r="E8" s="135">
        <v>22.88</v>
      </c>
      <c r="F8" s="134">
        <v>23.75</v>
      </c>
      <c r="G8" s="136">
        <v>99.99</v>
      </c>
      <c r="H8" s="73"/>
      <c r="I8" s="73"/>
      <c r="J8" s="72"/>
      <c r="K8" s="72"/>
      <c r="L8" s="72"/>
      <c r="M8" s="72"/>
    </row>
    <row r="9" spans="1:13" ht="15.75" customHeight="1" thickBot="1" x14ac:dyDescent="0.3">
      <c r="A9" s="132" t="s">
        <v>107</v>
      </c>
      <c r="B9" s="134">
        <v>36.26</v>
      </c>
      <c r="C9" s="135">
        <v>23.86</v>
      </c>
      <c r="D9" s="134">
        <v>17.579999999999998</v>
      </c>
      <c r="E9" s="135">
        <v>12.98</v>
      </c>
      <c r="F9" s="134">
        <v>9.32</v>
      </c>
      <c r="G9" s="136">
        <v>100</v>
      </c>
      <c r="H9" s="73"/>
      <c r="I9" s="73"/>
      <c r="J9" s="72"/>
      <c r="K9" s="72"/>
      <c r="L9" s="72"/>
      <c r="M9" s="72"/>
    </row>
    <row r="10" spans="1:13" ht="15.75" customHeight="1" thickBot="1" x14ac:dyDescent="0.3">
      <c r="A10" s="132" t="s">
        <v>108</v>
      </c>
      <c r="B10" s="134">
        <v>30.72</v>
      </c>
      <c r="C10" s="135">
        <v>25.46</v>
      </c>
      <c r="D10" s="134">
        <v>19.100000000000001</v>
      </c>
      <c r="E10" s="135">
        <v>15.74</v>
      </c>
      <c r="F10" s="134">
        <v>8.9700000000000006</v>
      </c>
      <c r="G10" s="136">
        <v>99.99</v>
      </c>
      <c r="H10" s="73"/>
      <c r="I10" s="73"/>
      <c r="J10" s="73"/>
    </row>
    <row r="11" spans="1:13" ht="15.75" customHeight="1" thickBot="1" x14ac:dyDescent="0.3">
      <c r="A11" s="273" t="s">
        <v>115</v>
      </c>
      <c r="B11" s="273"/>
      <c r="C11" s="273"/>
      <c r="D11" s="273"/>
      <c r="E11" s="273"/>
      <c r="F11" s="273"/>
      <c r="G11" s="273"/>
      <c r="H11" s="73"/>
      <c r="I11" s="73"/>
      <c r="J11" s="73"/>
    </row>
    <row r="12" spans="1:13" ht="15.75" customHeight="1" thickBot="1" x14ac:dyDescent="0.3">
      <c r="A12" s="194">
        <v>1</v>
      </c>
      <c r="B12" s="134">
        <v>11.61</v>
      </c>
      <c r="C12" s="135">
        <v>15.91</v>
      </c>
      <c r="D12" s="134">
        <v>19.010000000000002</v>
      </c>
      <c r="E12" s="135">
        <v>22.9</v>
      </c>
      <c r="F12" s="134">
        <v>30.58</v>
      </c>
      <c r="G12" s="136">
        <v>100.01</v>
      </c>
      <c r="H12" s="73"/>
      <c r="I12" s="73"/>
      <c r="J12" s="73"/>
    </row>
    <row r="13" spans="1:13" ht="15.75" customHeight="1" thickBot="1" x14ac:dyDescent="0.3">
      <c r="A13" s="194">
        <v>2</v>
      </c>
      <c r="B13" s="134">
        <v>17.420000000000002</v>
      </c>
      <c r="C13" s="135">
        <v>21.35</v>
      </c>
      <c r="D13" s="134">
        <v>20.97</v>
      </c>
      <c r="E13" s="135">
        <v>20.86</v>
      </c>
      <c r="F13" s="134">
        <v>19.399999999999999</v>
      </c>
      <c r="G13" s="136">
        <v>100</v>
      </c>
      <c r="H13" s="73"/>
      <c r="I13" s="73"/>
      <c r="J13" s="73"/>
    </row>
    <row r="14" spans="1:13" ht="15.75" customHeight="1" thickBot="1" x14ac:dyDescent="0.3">
      <c r="A14" s="194">
        <v>3</v>
      </c>
      <c r="B14" s="134">
        <v>23.04</v>
      </c>
      <c r="C14" s="135">
        <v>22.63</v>
      </c>
      <c r="D14" s="134">
        <v>21.64</v>
      </c>
      <c r="E14" s="135">
        <v>19.399999999999999</v>
      </c>
      <c r="F14" s="134">
        <v>13.29</v>
      </c>
      <c r="G14" s="136">
        <v>100</v>
      </c>
      <c r="H14" s="73"/>
      <c r="I14" s="73"/>
      <c r="J14" s="73"/>
    </row>
    <row r="15" spans="1:13" ht="15.75" customHeight="1" thickBot="1" x14ac:dyDescent="0.3">
      <c r="A15" s="194">
        <v>4</v>
      </c>
      <c r="B15" s="134">
        <v>32.11</v>
      </c>
      <c r="C15" s="135">
        <v>23.93</v>
      </c>
      <c r="D15" s="134">
        <v>19.7</v>
      </c>
      <c r="E15" s="135">
        <v>15.35</v>
      </c>
      <c r="F15" s="134">
        <v>8.91</v>
      </c>
      <c r="G15" s="136">
        <v>99.999999999999986</v>
      </c>
      <c r="H15" s="73"/>
      <c r="I15" s="73"/>
      <c r="J15" s="73"/>
    </row>
    <row r="16" spans="1:13" ht="15.75" customHeight="1" thickBot="1" x14ac:dyDescent="0.3">
      <c r="A16" s="132" t="s">
        <v>22</v>
      </c>
      <c r="B16" s="134">
        <v>47.22</v>
      </c>
      <c r="C16" s="135">
        <v>19.079999999999998</v>
      </c>
      <c r="D16" s="134">
        <v>16.09</v>
      </c>
      <c r="E16" s="135">
        <v>10.51</v>
      </c>
      <c r="F16" s="134">
        <v>7.1</v>
      </c>
      <c r="G16" s="136">
        <v>100</v>
      </c>
      <c r="H16" s="73"/>
      <c r="I16" s="73"/>
      <c r="J16" s="73"/>
    </row>
    <row r="17" spans="1:10" ht="15.75" customHeight="1" thickBot="1" x14ac:dyDescent="0.3">
      <c r="A17" s="273" t="s">
        <v>112</v>
      </c>
      <c r="B17" s="273"/>
      <c r="C17" s="273"/>
      <c r="D17" s="273"/>
      <c r="E17" s="273"/>
      <c r="F17" s="273"/>
      <c r="G17" s="273"/>
      <c r="H17" s="73"/>
      <c r="I17" s="73"/>
      <c r="J17" s="73"/>
    </row>
    <row r="18" spans="1:10" ht="15.75" customHeight="1" thickBot="1" x14ac:dyDescent="0.3">
      <c r="A18" s="138" t="s">
        <v>154</v>
      </c>
      <c r="B18" s="134">
        <v>12.96</v>
      </c>
      <c r="C18" s="135">
        <v>16</v>
      </c>
      <c r="D18" s="134">
        <v>19.350000000000001</v>
      </c>
      <c r="E18" s="135">
        <v>22.53</v>
      </c>
      <c r="F18" s="134">
        <v>29.16</v>
      </c>
      <c r="G18" s="136">
        <v>100</v>
      </c>
      <c r="H18" s="73"/>
      <c r="I18" s="73"/>
      <c r="J18" s="73"/>
    </row>
    <row r="19" spans="1:10" ht="15.75" customHeight="1" thickBot="1" x14ac:dyDescent="0.3">
      <c r="A19" s="138" t="s">
        <v>155</v>
      </c>
      <c r="B19" s="134">
        <v>9.31</v>
      </c>
      <c r="C19" s="135">
        <v>13.35</v>
      </c>
      <c r="D19" s="134">
        <v>16.239999999999998</v>
      </c>
      <c r="E19" s="135">
        <v>24.53</v>
      </c>
      <c r="F19" s="134">
        <v>36.58</v>
      </c>
      <c r="G19" s="136">
        <v>100.00999999999999</v>
      </c>
      <c r="H19" s="73"/>
      <c r="I19" s="73"/>
      <c r="J19" s="73"/>
    </row>
    <row r="20" spans="1:10" ht="15.75" customHeight="1" thickBot="1" x14ac:dyDescent="0.3">
      <c r="A20" s="138" t="s">
        <v>156</v>
      </c>
      <c r="B20" s="134">
        <v>13.4</v>
      </c>
      <c r="C20" s="135">
        <v>18.149999999999999</v>
      </c>
      <c r="D20" s="134">
        <v>21.39</v>
      </c>
      <c r="E20" s="135">
        <v>21.52</v>
      </c>
      <c r="F20" s="134">
        <v>25.54</v>
      </c>
      <c r="G20" s="136">
        <v>100</v>
      </c>
      <c r="H20" s="73"/>
      <c r="I20" s="73"/>
      <c r="J20" s="73"/>
    </row>
    <row r="21" spans="1:10" ht="15.75" customHeight="1" thickBot="1" x14ac:dyDescent="0.3">
      <c r="A21" s="138" t="s">
        <v>80</v>
      </c>
      <c r="B21" s="134">
        <v>9.16</v>
      </c>
      <c r="C21" s="135">
        <v>19.54</v>
      </c>
      <c r="D21" s="134">
        <v>23.1</v>
      </c>
      <c r="E21" s="135">
        <v>23.54</v>
      </c>
      <c r="F21" s="134">
        <v>24.65</v>
      </c>
      <c r="G21" s="136">
        <v>99.990000000000009</v>
      </c>
      <c r="H21" s="73"/>
      <c r="I21" s="73"/>
      <c r="J21" s="73"/>
    </row>
    <row r="22" spans="1:10" ht="15.75" customHeight="1" thickBot="1" x14ac:dyDescent="0.3">
      <c r="A22" s="138" t="s">
        <v>81</v>
      </c>
      <c r="B22" s="134">
        <v>14.28</v>
      </c>
      <c r="C22" s="135">
        <v>19.12</v>
      </c>
      <c r="D22" s="134">
        <v>19.559999999999999</v>
      </c>
      <c r="E22" s="135">
        <v>24.41</v>
      </c>
      <c r="F22" s="134">
        <v>22.63</v>
      </c>
      <c r="G22" s="136">
        <v>99.999999999999986</v>
      </c>
      <c r="H22" s="73"/>
      <c r="I22" s="73"/>
      <c r="J22" s="73"/>
    </row>
    <row r="23" spans="1:10" ht="15.75" customHeight="1" thickBot="1" x14ac:dyDescent="0.3">
      <c r="A23" s="138" t="s">
        <v>82</v>
      </c>
      <c r="B23" s="134">
        <v>17.36</v>
      </c>
      <c r="C23" s="135">
        <v>21.63</v>
      </c>
      <c r="D23" s="134">
        <v>20.93</v>
      </c>
      <c r="E23" s="135">
        <v>20.27</v>
      </c>
      <c r="F23" s="134">
        <v>19.809999999999999</v>
      </c>
      <c r="G23" s="136">
        <v>100</v>
      </c>
      <c r="H23" s="73"/>
      <c r="I23" s="73"/>
      <c r="J23" s="73"/>
    </row>
    <row r="24" spans="1:10" ht="15.75" customHeight="1" thickBot="1" x14ac:dyDescent="0.3">
      <c r="A24" s="138" t="s">
        <v>23</v>
      </c>
      <c r="B24" s="134">
        <v>21.2</v>
      </c>
      <c r="C24" s="135">
        <v>22.65</v>
      </c>
      <c r="D24" s="134">
        <v>21.65</v>
      </c>
      <c r="E24" s="135">
        <v>20.57</v>
      </c>
      <c r="F24" s="134">
        <v>13.92</v>
      </c>
      <c r="G24" s="136">
        <v>99.99</v>
      </c>
      <c r="H24" s="73"/>
      <c r="I24" s="73"/>
      <c r="J24" s="73"/>
    </row>
    <row r="25" spans="1:10" ht="15.75" customHeight="1" thickBot="1" x14ac:dyDescent="0.3">
      <c r="A25" s="138" t="s">
        <v>24</v>
      </c>
      <c r="B25" s="134">
        <v>30.36</v>
      </c>
      <c r="C25" s="135">
        <v>24.14</v>
      </c>
      <c r="D25" s="134">
        <v>20.27</v>
      </c>
      <c r="E25" s="135">
        <v>16.05</v>
      </c>
      <c r="F25" s="134">
        <v>9.18</v>
      </c>
      <c r="G25" s="136">
        <v>100</v>
      </c>
      <c r="H25" s="73"/>
      <c r="I25" s="73"/>
      <c r="J25" s="73"/>
    </row>
    <row r="26" spans="1:10" ht="15.75" customHeight="1" thickBot="1" x14ac:dyDescent="0.3">
      <c r="A26" s="138" t="s">
        <v>157</v>
      </c>
      <c r="B26" s="134">
        <v>42.21</v>
      </c>
      <c r="C26" s="135">
        <v>20.399999999999999</v>
      </c>
      <c r="D26" s="134">
        <v>18.13</v>
      </c>
      <c r="E26" s="135">
        <v>11.31</v>
      </c>
      <c r="F26" s="134">
        <v>7.95</v>
      </c>
      <c r="G26" s="136">
        <v>100</v>
      </c>
      <c r="H26" s="73"/>
      <c r="I26" s="73"/>
      <c r="J26" s="73"/>
    </row>
    <row r="27" spans="1:10" ht="15.75" customHeight="1" thickBot="1" x14ac:dyDescent="0.3">
      <c r="A27" s="138" t="s">
        <v>158</v>
      </c>
      <c r="B27" s="134">
        <v>25.86</v>
      </c>
      <c r="C27" s="135">
        <v>23.49</v>
      </c>
      <c r="D27" s="134">
        <v>21.21</v>
      </c>
      <c r="E27" s="135">
        <v>16.46</v>
      </c>
      <c r="F27" s="134">
        <v>12.98</v>
      </c>
      <c r="G27" s="136">
        <v>100.00000000000001</v>
      </c>
      <c r="H27" s="73"/>
      <c r="I27" s="73"/>
      <c r="J27" s="133"/>
    </row>
    <row r="28" spans="1:10" ht="15.75" customHeight="1" thickBot="1" x14ac:dyDescent="0.3">
      <c r="A28" s="138" t="s">
        <v>27</v>
      </c>
      <c r="B28" s="134">
        <v>38.380000000000003</v>
      </c>
      <c r="C28" s="135">
        <v>20.34</v>
      </c>
      <c r="D28" s="134">
        <v>18.170000000000002</v>
      </c>
      <c r="E28" s="135">
        <v>13.33</v>
      </c>
      <c r="F28" s="134">
        <v>9.7799999999999994</v>
      </c>
      <c r="G28" s="136">
        <v>100</v>
      </c>
      <c r="H28" s="73"/>
      <c r="I28" s="73"/>
      <c r="J28" s="73"/>
    </row>
    <row r="29" spans="1:10" ht="15.75" customHeight="1" thickBot="1" x14ac:dyDescent="0.3">
      <c r="A29" s="266" t="s">
        <v>159</v>
      </c>
      <c r="B29" s="266"/>
      <c r="C29" s="266"/>
      <c r="D29" s="266"/>
      <c r="E29" s="266"/>
      <c r="F29" s="266"/>
      <c r="G29" s="266"/>
      <c r="H29" s="54"/>
      <c r="I29" s="54"/>
      <c r="J29" s="73"/>
    </row>
    <row r="30" spans="1:10" ht="15.75" customHeight="1" thickBot="1" x14ac:dyDescent="0.3">
      <c r="A30" s="138" t="s">
        <v>69</v>
      </c>
      <c r="B30" s="134">
        <v>17.790476892422603</v>
      </c>
      <c r="C30" s="135">
        <v>18.856928923019968</v>
      </c>
      <c r="D30" s="134">
        <v>19.32821052405561</v>
      </c>
      <c r="E30" s="135">
        <v>21.933393631835539</v>
      </c>
      <c r="F30" s="134">
        <v>22.09099002866628</v>
      </c>
      <c r="G30" s="136">
        <v>100</v>
      </c>
      <c r="H30" s="54"/>
      <c r="I30" s="54"/>
      <c r="J30" s="73"/>
    </row>
    <row r="31" spans="1:10" ht="15.75" customHeight="1" thickBot="1" x14ac:dyDescent="0.3">
      <c r="A31" s="138" t="s">
        <v>160</v>
      </c>
      <c r="B31" s="134">
        <v>18.838373617478069</v>
      </c>
      <c r="C31" s="135">
        <v>18.929351899475346</v>
      </c>
      <c r="D31" s="134">
        <v>19.738717653166272</v>
      </c>
      <c r="E31" s="135">
        <v>22.003885899496144</v>
      </c>
      <c r="F31" s="134">
        <v>20.489660931672002</v>
      </c>
      <c r="G31" s="136">
        <v>99.999990001287841</v>
      </c>
      <c r="H31" s="54"/>
      <c r="I31" s="54"/>
      <c r="J31" s="73"/>
    </row>
    <row r="32" spans="1:10" ht="15.75" customHeight="1" thickBot="1" x14ac:dyDescent="0.3">
      <c r="A32" s="139" t="s">
        <v>161</v>
      </c>
      <c r="B32" s="140">
        <v>8.64</v>
      </c>
      <c r="C32" s="141">
        <v>14.41</v>
      </c>
      <c r="D32" s="140">
        <v>20.239999999999998</v>
      </c>
      <c r="E32" s="141">
        <v>26.35</v>
      </c>
      <c r="F32" s="140">
        <v>30.35</v>
      </c>
      <c r="G32" s="136">
        <v>99.990000000000009</v>
      </c>
      <c r="H32" s="54"/>
      <c r="I32" s="54"/>
      <c r="J32" s="73"/>
    </row>
    <row r="33" spans="1:11" ht="15.75" customHeight="1" thickBot="1" x14ac:dyDescent="0.3">
      <c r="A33" s="139" t="s">
        <v>162</v>
      </c>
      <c r="B33" s="140">
        <v>30.29</v>
      </c>
      <c r="C33" s="141">
        <v>24</v>
      </c>
      <c r="D33" s="140">
        <v>19.170000000000002</v>
      </c>
      <c r="E33" s="141">
        <v>17.12</v>
      </c>
      <c r="F33" s="140">
        <v>9.42</v>
      </c>
      <c r="G33" s="136">
        <v>100.00000000000001</v>
      </c>
      <c r="H33" s="54"/>
      <c r="I33" s="54"/>
      <c r="J33" s="73"/>
    </row>
    <row r="34" spans="1:11" ht="15.75" customHeight="1" thickBot="1" x14ac:dyDescent="0.3">
      <c r="A34" s="138" t="s">
        <v>163</v>
      </c>
      <c r="B34" s="134">
        <v>14.444549799649517</v>
      </c>
      <c r="C34" s="135">
        <v>18.625682853376524</v>
      </c>
      <c r="D34" s="134">
        <v>18.017464061902889</v>
      </c>
      <c r="E34" s="135">
        <v>21.708312302199591</v>
      </c>
      <c r="F34" s="134">
        <v>27.204022908691201</v>
      </c>
      <c r="G34" s="136">
        <v>100.00003192581971</v>
      </c>
      <c r="H34" s="54"/>
      <c r="I34" s="54"/>
      <c r="J34" s="73"/>
    </row>
    <row r="35" spans="1:11" ht="15.75" customHeight="1" thickBot="1" x14ac:dyDescent="0.3">
      <c r="A35" s="139" t="s">
        <v>164</v>
      </c>
      <c r="B35" s="140">
        <v>5.5</v>
      </c>
      <c r="C35" s="141">
        <v>13.02</v>
      </c>
      <c r="D35" s="140">
        <v>17.93</v>
      </c>
      <c r="E35" s="141">
        <v>24.34</v>
      </c>
      <c r="F35" s="140">
        <v>39.200000000000003</v>
      </c>
      <c r="G35" s="136">
        <v>99.990000000000009</v>
      </c>
      <c r="H35" s="54"/>
      <c r="I35" s="54"/>
      <c r="J35" s="73"/>
    </row>
    <row r="36" spans="1:11" ht="15.75" customHeight="1" thickBot="1" x14ac:dyDescent="0.3">
      <c r="A36" s="139" t="s">
        <v>165</v>
      </c>
      <c r="B36" s="140">
        <v>19.41</v>
      </c>
      <c r="C36" s="141">
        <v>21.73</v>
      </c>
      <c r="D36" s="140">
        <v>18.059999999999999</v>
      </c>
      <c r="E36" s="141">
        <v>20.25</v>
      </c>
      <c r="F36" s="140">
        <v>20.55</v>
      </c>
      <c r="G36" s="136">
        <v>100</v>
      </c>
      <c r="H36" s="54"/>
      <c r="I36" s="54"/>
      <c r="J36" s="73"/>
    </row>
    <row r="37" spans="1:11" ht="15.75" customHeight="1" thickBot="1" x14ac:dyDescent="0.3">
      <c r="A37" s="138" t="s">
        <v>70</v>
      </c>
      <c r="B37" s="134">
        <v>22.25461207865127</v>
      </c>
      <c r="C37" s="135">
        <v>21.15487159363764</v>
      </c>
      <c r="D37" s="134">
        <v>20.698974655209202</v>
      </c>
      <c r="E37" s="135">
        <v>18.026764895702723</v>
      </c>
      <c r="F37" s="134">
        <v>17.864769009447507</v>
      </c>
      <c r="G37" s="136">
        <v>99.999992232648339</v>
      </c>
      <c r="H37" s="54"/>
      <c r="I37" s="54"/>
      <c r="J37" s="73"/>
    </row>
    <row r="38" spans="1:11" ht="15.75" customHeight="1" thickBot="1" x14ac:dyDescent="0.3">
      <c r="A38" s="138" t="s">
        <v>166</v>
      </c>
      <c r="B38" s="134">
        <v>44.17</v>
      </c>
      <c r="C38" s="135">
        <v>23.38</v>
      </c>
      <c r="D38" s="134">
        <v>17.23</v>
      </c>
      <c r="E38" s="135">
        <v>9.74</v>
      </c>
      <c r="F38" s="134">
        <v>5.48</v>
      </c>
      <c r="G38" s="136">
        <v>100</v>
      </c>
      <c r="H38" s="54"/>
      <c r="I38" s="54"/>
      <c r="J38" s="73"/>
    </row>
    <row r="39" spans="1:11" ht="15.75" customHeight="1" thickBot="1" x14ac:dyDescent="0.3">
      <c r="A39" s="138" t="s">
        <v>167</v>
      </c>
      <c r="B39" s="134">
        <v>20.740779738338972</v>
      </c>
      <c r="C39" s="135">
        <v>21.000891258122152</v>
      </c>
      <c r="D39" s="134">
        <v>20.938454196532007</v>
      </c>
      <c r="E39" s="135">
        <v>18.59924416196036</v>
      </c>
      <c r="F39" s="134">
        <v>18.720630645046509</v>
      </c>
      <c r="G39" s="136">
        <v>100</v>
      </c>
      <c r="H39" s="54"/>
      <c r="I39" s="54"/>
      <c r="J39" s="73"/>
    </row>
    <row r="40" spans="1:11" ht="15.75" customHeight="1" thickBot="1" x14ac:dyDescent="0.3">
      <c r="A40" s="139" t="s">
        <v>168</v>
      </c>
      <c r="B40" s="140">
        <v>16.12</v>
      </c>
      <c r="C40" s="141">
        <v>19.559999999999999</v>
      </c>
      <c r="D40" s="140">
        <v>21.85</v>
      </c>
      <c r="E40" s="141">
        <v>20.96</v>
      </c>
      <c r="F40" s="140">
        <v>21.51</v>
      </c>
      <c r="G40" s="136">
        <v>100.00000000000001</v>
      </c>
      <c r="H40" s="54"/>
      <c r="I40" s="54"/>
      <c r="J40" s="73"/>
    </row>
    <row r="41" spans="1:11" ht="15.75" customHeight="1" thickBot="1" x14ac:dyDescent="0.3">
      <c r="A41" s="139" t="s">
        <v>169</v>
      </c>
      <c r="B41" s="140">
        <v>33.590000000000003</v>
      </c>
      <c r="C41" s="141">
        <v>25</v>
      </c>
      <c r="D41" s="140">
        <v>18.399999999999999</v>
      </c>
      <c r="E41" s="141">
        <v>12.03</v>
      </c>
      <c r="F41" s="140">
        <v>10.97</v>
      </c>
      <c r="G41" s="136">
        <v>99.990000000000009</v>
      </c>
      <c r="H41" s="54"/>
      <c r="I41" s="54"/>
      <c r="J41" s="73"/>
    </row>
    <row r="42" spans="1:11" ht="15.75" customHeight="1" thickBot="1" x14ac:dyDescent="0.3">
      <c r="A42" s="266" t="s">
        <v>170</v>
      </c>
      <c r="B42" s="266"/>
      <c r="C42" s="266"/>
      <c r="D42" s="266"/>
      <c r="E42" s="266"/>
      <c r="F42" s="266"/>
      <c r="G42" s="266"/>
      <c r="H42" s="73"/>
      <c r="I42" s="73"/>
      <c r="J42" s="73"/>
    </row>
    <row r="43" spans="1:11" ht="15.75" customHeight="1" thickBot="1" x14ac:dyDescent="0.3">
      <c r="A43" s="142" t="s">
        <v>83</v>
      </c>
      <c r="B43" s="134">
        <v>32.26</v>
      </c>
      <c r="C43" s="135">
        <v>25.42</v>
      </c>
      <c r="D43" s="134">
        <v>20.329999999999998</v>
      </c>
      <c r="E43" s="135">
        <v>13.73</v>
      </c>
      <c r="F43" s="134">
        <v>8.26</v>
      </c>
      <c r="G43" s="136">
        <v>100</v>
      </c>
      <c r="H43" s="73"/>
      <c r="I43" s="73"/>
      <c r="J43" s="57"/>
    </row>
    <row r="44" spans="1:11" ht="15.75" customHeight="1" thickBot="1" x14ac:dyDescent="0.3">
      <c r="A44" s="142" t="s">
        <v>57</v>
      </c>
      <c r="B44" s="134">
        <v>26.39</v>
      </c>
      <c r="C44" s="135">
        <v>23.06</v>
      </c>
      <c r="D44" s="134">
        <v>20.25</v>
      </c>
      <c r="E44" s="135">
        <v>17.82</v>
      </c>
      <c r="F44" s="134">
        <v>12.47</v>
      </c>
      <c r="G44" s="136">
        <v>99.990000000000009</v>
      </c>
      <c r="H44" s="73"/>
      <c r="I44" s="73"/>
      <c r="J44" s="57"/>
    </row>
    <row r="45" spans="1:11" ht="15.75" customHeight="1" thickBot="1" x14ac:dyDescent="0.3">
      <c r="A45" s="142" t="s">
        <v>84</v>
      </c>
      <c r="B45" s="134">
        <v>13.78</v>
      </c>
      <c r="C45" s="135">
        <v>17.850000000000001</v>
      </c>
      <c r="D45" s="134">
        <v>21.01</v>
      </c>
      <c r="E45" s="135">
        <v>23.44</v>
      </c>
      <c r="F45" s="134">
        <v>23.91</v>
      </c>
      <c r="G45" s="136">
        <v>99.99</v>
      </c>
      <c r="H45" s="73"/>
      <c r="I45" s="73"/>
      <c r="J45" s="57"/>
      <c r="K45" s="73"/>
    </row>
    <row r="46" spans="1:11" ht="15.75" customHeight="1" thickBot="1" x14ac:dyDescent="0.3">
      <c r="A46" s="142" t="s">
        <v>171</v>
      </c>
      <c r="B46" s="134">
        <v>6.28</v>
      </c>
      <c r="C46" s="135">
        <v>12.14</v>
      </c>
      <c r="D46" s="134">
        <v>16.97</v>
      </c>
      <c r="E46" s="135">
        <v>24.24</v>
      </c>
      <c r="F46" s="134">
        <v>40.369999999999997</v>
      </c>
      <c r="G46" s="136">
        <v>100</v>
      </c>
      <c r="H46" s="73"/>
      <c r="I46" s="73"/>
      <c r="J46" s="57"/>
      <c r="K46" s="73"/>
    </row>
    <row r="47" spans="1:11" ht="15.75" customHeight="1" thickBot="1" x14ac:dyDescent="0.3">
      <c r="A47" s="266" t="s">
        <v>172</v>
      </c>
      <c r="B47" s="266"/>
      <c r="C47" s="266"/>
      <c r="D47" s="266"/>
      <c r="E47" s="266"/>
      <c r="F47" s="266"/>
      <c r="G47" s="266"/>
      <c r="H47" s="73"/>
      <c r="I47" s="73"/>
      <c r="J47" s="73"/>
      <c r="K47" s="73"/>
    </row>
    <row r="48" spans="1:11" ht="15.75" customHeight="1" thickBot="1" x14ac:dyDescent="0.3">
      <c r="A48" s="138" t="s">
        <v>59</v>
      </c>
      <c r="B48" s="134">
        <v>17.38</v>
      </c>
      <c r="C48" s="135">
        <v>19.63</v>
      </c>
      <c r="D48" s="134">
        <v>20.57</v>
      </c>
      <c r="E48" s="135">
        <v>21.06</v>
      </c>
      <c r="F48" s="134">
        <v>21.36</v>
      </c>
      <c r="G48" s="136">
        <v>100</v>
      </c>
      <c r="H48" s="54"/>
      <c r="I48" s="80"/>
      <c r="J48" s="54"/>
      <c r="K48" s="73"/>
    </row>
    <row r="49" spans="1:11" s="73" customFormat="1" ht="15.75" customHeight="1" thickBot="1" x14ac:dyDescent="0.3">
      <c r="A49" s="138" t="s">
        <v>173</v>
      </c>
      <c r="B49" s="134">
        <v>46.604272296282069</v>
      </c>
      <c r="C49" s="135">
        <v>23.735489149451467</v>
      </c>
      <c r="D49" s="134">
        <v>14.253565964336925</v>
      </c>
      <c r="E49" s="135">
        <v>9.2177347979115343</v>
      </c>
      <c r="F49" s="134">
        <v>6.1889377920180033</v>
      </c>
      <c r="G49" s="136">
        <v>100</v>
      </c>
      <c r="H49" s="54"/>
      <c r="I49" s="80"/>
      <c r="J49" s="54"/>
    </row>
    <row r="50" spans="1:11" ht="15.75" customHeight="1" thickBot="1" x14ac:dyDescent="0.3">
      <c r="A50" s="158" t="s">
        <v>176</v>
      </c>
      <c r="B50" s="140">
        <v>50.31</v>
      </c>
      <c r="C50" s="141">
        <v>24.49</v>
      </c>
      <c r="D50" s="140">
        <v>12.54</v>
      </c>
      <c r="E50" s="141">
        <v>7.89</v>
      </c>
      <c r="F50" s="140">
        <v>4.7699999999999996</v>
      </c>
      <c r="G50" s="136">
        <v>100</v>
      </c>
      <c r="H50" s="54"/>
      <c r="I50" s="80"/>
      <c r="J50" s="54"/>
      <c r="K50" s="73"/>
    </row>
    <row r="51" spans="1:11" ht="15.75" customHeight="1" thickBot="1" x14ac:dyDescent="0.3">
      <c r="A51" s="158" t="s">
        <v>175</v>
      </c>
      <c r="B51" s="140">
        <v>38.49</v>
      </c>
      <c r="C51" s="141">
        <v>22.08</v>
      </c>
      <c r="D51" s="140">
        <v>18.010000000000002</v>
      </c>
      <c r="E51" s="141">
        <v>12.13</v>
      </c>
      <c r="F51" s="140">
        <v>9.2899999999999991</v>
      </c>
      <c r="G51" s="136">
        <v>100</v>
      </c>
      <c r="H51" s="54"/>
      <c r="I51" s="80"/>
      <c r="J51" s="54"/>
      <c r="K51" s="73"/>
    </row>
    <row r="52" spans="1:11" ht="15.75" customHeight="1" thickBot="1" x14ac:dyDescent="0.3">
      <c r="A52" s="266" t="s">
        <v>114</v>
      </c>
      <c r="B52" s="266"/>
      <c r="C52" s="266"/>
      <c r="D52" s="266"/>
      <c r="E52" s="266"/>
      <c r="F52" s="266"/>
      <c r="G52" s="266"/>
      <c r="H52" s="54"/>
      <c r="I52" s="54"/>
      <c r="J52" s="54"/>
      <c r="K52" s="73"/>
    </row>
    <row r="53" spans="1:11" ht="15.75" customHeight="1" thickBot="1" x14ac:dyDescent="0.3">
      <c r="A53" s="138" t="s">
        <v>87</v>
      </c>
      <c r="B53" s="134">
        <v>15.75</v>
      </c>
      <c r="C53" s="135">
        <v>13.29</v>
      </c>
      <c r="D53" s="134">
        <v>15.79</v>
      </c>
      <c r="E53" s="135">
        <v>21.25</v>
      </c>
      <c r="F53" s="134">
        <v>33.92</v>
      </c>
      <c r="G53" s="135">
        <v>100</v>
      </c>
      <c r="I53" s="57"/>
    </row>
    <row r="54" spans="1:11" ht="24.75" customHeight="1" thickBot="1" x14ac:dyDescent="0.3">
      <c r="A54" s="138" t="s">
        <v>88</v>
      </c>
      <c r="B54" s="134">
        <v>18.98</v>
      </c>
      <c r="C54" s="135">
        <v>19.16</v>
      </c>
      <c r="D54" s="134">
        <v>20.64</v>
      </c>
      <c r="E54" s="135">
        <v>20.79</v>
      </c>
      <c r="F54" s="134">
        <v>20.43</v>
      </c>
      <c r="G54" s="135">
        <v>100</v>
      </c>
      <c r="I54" s="57"/>
    </row>
    <row r="55" spans="1:11" ht="26.25" thickBot="1" x14ac:dyDescent="0.3">
      <c r="A55" s="138" t="s">
        <v>89</v>
      </c>
      <c r="B55" s="134">
        <v>21.96</v>
      </c>
      <c r="C55" s="135">
        <v>22.62</v>
      </c>
      <c r="D55" s="134">
        <v>20.98</v>
      </c>
      <c r="E55" s="135">
        <v>19.13</v>
      </c>
      <c r="F55" s="134">
        <v>15.31</v>
      </c>
      <c r="G55" s="135">
        <v>100</v>
      </c>
      <c r="I55" s="57"/>
    </row>
    <row r="56" spans="1:11" ht="15.75" thickBot="1" x14ac:dyDescent="0.3">
      <c r="A56" s="156" t="s">
        <v>109</v>
      </c>
      <c r="B56" s="137">
        <v>20</v>
      </c>
      <c r="C56" s="137">
        <v>20</v>
      </c>
      <c r="D56" s="137">
        <v>20</v>
      </c>
      <c r="E56" s="137">
        <v>20</v>
      </c>
      <c r="F56" s="137">
        <v>20</v>
      </c>
      <c r="G56" s="137">
        <v>100</v>
      </c>
    </row>
    <row r="57" spans="1:11" x14ac:dyDescent="0.25">
      <c r="A57" s="101" t="s">
        <v>178</v>
      </c>
    </row>
    <row r="58" spans="1:11" x14ac:dyDescent="0.25">
      <c r="A58" s="101" t="s">
        <v>179</v>
      </c>
    </row>
    <row r="59" spans="1:11" x14ac:dyDescent="0.25">
      <c r="J59" s="159"/>
    </row>
    <row r="60" spans="1:11" x14ac:dyDescent="0.25">
      <c r="J60" s="159"/>
    </row>
  </sheetData>
  <mergeCells count="10">
    <mergeCell ref="A52:G52"/>
    <mergeCell ref="A29:G29"/>
    <mergeCell ref="A42:G42"/>
    <mergeCell ref="A47:G47"/>
    <mergeCell ref="A3:A4"/>
    <mergeCell ref="B3:F3"/>
    <mergeCell ref="G3:G4"/>
    <mergeCell ref="A5:G5"/>
    <mergeCell ref="A11:G11"/>
    <mergeCell ref="A17:G1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Normal="100" workbookViewId="0">
      <selection activeCell="E6" sqref="E6"/>
    </sheetView>
  </sheetViews>
  <sheetFormatPr defaultRowHeight="15" x14ac:dyDescent="0.25"/>
  <cols>
    <col min="1" max="1" width="46" style="100" customWidth="1"/>
    <col min="2" max="2" width="8.140625" style="100" bestFit="1" customWidth="1"/>
    <col min="3" max="3" width="6.5703125" style="100" bestFit="1" customWidth="1"/>
    <col min="4" max="4" width="5.42578125" style="100" bestFit="1" customWidth="1"/>
    <col min="5" max="5" width="5.7109375" style="100" bestFit="1" customWidth="1"/>
    <col min="6" max="7" width="6" style="100" bestFit="1" customWidth="1"/>
    <col min="8" max="16384" width="9.140625" style="100"/>
  </cols>
  <sheetData>
    <row r="1" spans="1:7" x14ac:dyDescent="0.25">
      <c r="A1" s="199" t="s">
        <v>673</v>
      </c>
    </row>
    <row r="2" spans="1:7" ht="7.5" customHeight="1" thickBot="1" x14ac:dyDescent="0.3">
      <c r="A2" s="169"/>
    </row>
    <row r="3" spans="1:7" ht="15.75" thickBot="1" x14ac:dyDescent="0.3">
      <c r="A3" s="274"/>
      <c r="B3" s="253" t="s">
        <v>111</v>
      </c>
      <c r="C3" s="253"/>
      <c r="D3" s="253"/>
      <c r="E3" s="253"/>
      <c r="F3" s="253"/>
      <c r="G3" s="253"/>
    </row>
    <row r="4" spans="1:7" ht="15.75" thickBot="1" x14ac:dyDescent="0.3">
      <c r="A4" s="275"/>
      <c r="B4" s="160" t="s">
        <v>104</v>
      </c>
      <c r="C4" s="161" t="s">
        <v>105</v>
      </c>
      <c r="D4" s="160" t="s">
        <v>106</v>
      </c>
      <c r="E4" s="161" t="s">
        <v>107</v>
      </c>
      <c r="F4" s="160" t="s">
        <v>108</v>
      </c>
      <c r="G4" s="161" t="s">
        <v>109</v>
      </c>
    </row>
    <row r="5" spans="1:7" ht="15.75" thickBot="1" x14ac:dyDescent="0.3">
      <c r="A5" s="168" t="s">
        <v>125</v>
      </c>
      <c r="B5" s="89">
        <v>21.33</v>
      </c>
      <c r="C5" s="121">
        <v>18.87</v>
      </c>
      <c r="D5" s="89">
        <v>17.920000000000002</v>
      </c>
      <c r="E5" s="121">
        <v>17.43</v>
      </c>
      <c r="F5" s="89">
        <v>13.43</v>
      </c>
      <c r="G5" s="121">
        <v>18.489999999999998</v>
      </c>
    </row>
    <row r="6" spans="1:7" ht="15.75" thickBot="1" x14ac:dyDescent="0.3">
      <c r="A6" s="168" t="s">
        <v>123</v>
      </c>
      <c r="B6" s="143">
        <v>443.84</v>
      </c>
      <c r="C6" s="76">
        <v>446.52</v>
      </c>
      <c r="D6" s="143">
        <v>480.83</v>
      </c>
      <c r="E6" s="76">
        <v>319.41000000000003</v>
      </c>
      <c r="F6" s="143">
        <v>305.16000000000003</v>
      </c>
      <c r="G6" s="76">
        <v>416.19</v>
      </c>
    </row>
    <row r="7" spans="1:7" s="210" customFormat="1" x14ac:dyDescent="0.15">
      <c r="A7" s="211" t="s">
        <v>652</v>
      </c>
    </row>
    <row r="9" spans="1:7" x14ac:dyDescent="0.25">
      <c r="A9" s="209"/>
    </row>
  </sheetData>
  <mergeCells count="2">
    <mergeCell ref="B3:G3"/>
    <mergeCell ref="A3:A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zoomScaleNormal="100" workbookViewId="0">
      <selection activeCell="B5" sqref="B5"/>
    </sheetView>
  </sheetViews>
  <sheetFormatPr defaultRowHeight="15" x14ac:dyDescent="0.25"/>
  <cols>
    <col min="1" max="1" width="66.7109375" style="100" customWidth="1"/>
    <col min="2" max="2" width="8.140625" style="100" bestFit="1" customWidth="1"/>
    <col min="3" max="3" width="6.5703125" style="100" bestFit="1" customWidth="1"/>
    <col min="4" max="4" width="5.42578125" style="100" bestFit="1" customWidth="1"/>
    <col min="5" max="6" width="5" style="100" bestFit="1" customWidth="1"/>
    <col min="7" max="7" width="6" style="100" bestFit="1" customWidth="1"/>
    <col min="8" max="16384" width="9.140625" style="100"/>
  </cols>
  <sheetData>
    <row r="1" spans="1:7" x14ac:dyDescent="0.25">
      <c r="A1" s="199" t="s">
        <v>674</v>
      </c>
    </row>
    <row r="2" spans="1:7" ht="6.75" customHeight="1" thickBot="1" x14ac:dyDescent="0.3"/>
    <row r="3" spans="1:7" ht="15.75" thickBot="1" x14ac:dyDescent="0.3">
      <c r="A3" s="274"/>
      <c r="B3" s="253" t="s">
        <v>111</v>
      </c>
      <c r="C3" s="253"/>
      <c r="D3" s="253"/>
      <c r="E3" s="253"/>
      <c r="F3" s="253"/>
      <c r="G3" s="253"/>
    </row>
    <row r="4" spans="1:7" ht="20.25" customHeight="1" thickBot="1" x14ac:dyDescent="0.3">
      <c r="A4" s="275"/>
      <c r="B4" s="160" t="s">
        <v>104</v>
      </c>
      <c r="C4" s="161" t="s">
        <v>105</v>
      </c>
      <c r="D4" s="160" t="s">
        <v>106</v>
      </c>
      <c r="E4" s="161" t="s">
        <v>107</v>
      </c>
      <c r="F4" s="160" t="s">
        <v>108</v>
      </c>
      <c r="G4" s="161" t="s">
        <v>109</v>
      </c>
    </row>
    <row r="5" spans="1:7" ht="15.75" customHeight="1" thickBot="1" x14ac:dyDescent="0.3">
      <c r="A5" s="168" t="s">
        <v>124</v>
      </c>
      <c r="B5" s="89">
        <v>24.91</v>
      </c>
      <c r="C5" s="121">
        <v>23.71</v>
      </c>
      <c r="D5" s="89">
        <v>19.73</v>
      </c>
      <c r="E5" s="121">
        <v>10.44</v>
      </c>
      <c r="F5" s="89">
        <v>11.37</v>
      </c>
      <c r="G5" s="121">
        <v>19.100000000000001</v>
      </c>
    </row>
    <row r="6" spans="1:7" ht="15.75" thickBot="1" x14ac:dyDescent="0.3">
      <c r="A6" s="168" t="s">
        <v>177</v>
      </c>
      <c r="B6" s="143">
        <v>550.67999999999995</v>
      </c>
      <c r="C6" s="215">
        <v>545.89</v>
      </c>
      <c r="D6" s="143">
        <v>560.46</v>
      </c>
      <c r="E6" s="215">
        <v>510.16</v>
      </c>
      <c r="F6" s="143">
        <v>486.91</v>
      </c>
      <c r="G6" s="76">
        <v>542.83000000000004</v>
      </c>
    </row>
    <row r="7" spans="1:7" s="210" customFormat="1" x14ac:dyDescent="0.15">
      <c r="A7" s="211" t="s">
        <v>652</v>
      </c>
    </row>
  </sheetData>
  <mergeCells count="2">
    <mergeCell ref="B3:G3"/>
    <mergeCell ref="A3:A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0"/>
  <sheetViews>
    <sheetView workbookViewId="0">
      <selection activeCell="G16" sqref="G16"/>
    </sheetView>
  </sheetViews>
  <sheetFormatPr defaultRowHeight="15" x14ac:dyDescent="0.25"/>
  <cols>
    <col min="1" max="1" width="70" style="171" bestFit="1" customWidth="1"/>
    <col min="2" max="2" width="8.42578125" style="172" bestFit="1" customWidth="1"/>
    <col min="3" max="16384" width="9.140625" style="171"/>
  </cols>
  <sheetData>
    <row r="1" spans="1:2" x14ac:dyDescent="0.25">
      <c r="A1" s="204" t="s">
        <v>675</v>
      </c>
      <c r="B1" s="205"/>
    </row>
    <row r="2" spans="1:2" x14ac:dyDescent="0.25">
      <c r="A2" s="220" t="s">
        <v>180</v>
      </c>
      <c r="B2" s="221" t="s">
        <v>181</v>
      </c>
    </row>
    <row r="3" spans="1:2" x14ac:dyDescent="0.25">
      <c r="A3" s="218" t="s">
        <v>182</v>
      </c>
      <c r="B3" s="219">
        <v>469.91</v>
      </c>
    </row>
    <row r="4" spans="1:2" x14ac:dyDescent="0.25">
      <c r="A4" s="203" t="s">
        <v>183</v>
      </c>
      <c r="B4" s="208">
        <v>432.57</v>
      </c>
    </row>
    <row r="5" spans="1:2" x14ac:dyDescent="0.25">
      <c r="A5" s="203" t="s">
        <v>184</v>
      </c>
      <c r="B5" s="208">
        <v>76.72</v>
      </c>
    </row>
    <row r="6" spans="1:2" x14ac:dyDescent="0.25">
      <c r="A6" s="203" t="s">
        <v>185</v>
      </c>
      <c r="B6" s="208">
        <v>3.53</v>
      </c>
    </row>
    <row r="7" spans="1:2" x14ac:dyDescent="0.25">
      <c r="A7" s="203" t="s">
        <v>186</v>
      </c>
      <c r="B7" s="208">
        <v>3.38</v>
      </c>
    </row>
    <row r="8" spans="1:2" x14ac:dyDescent="0.25">
      <c r="A8" s="203" t="s">
        <v>187</v>
      </c>
      <c r="B8" s="208">
        <v>21.81</v>
      </c>
    </row>
    <row r="9" spans="1:2" x14ac:dyDescent="0.25">
      <c r="A9" s="203" t="s">
        <v>188</v>
      </c>
      <c r="B9" s="208">
        <v>21.62</v>
      </c>
    </row>
    <row r="10" spans="1:2" x14ac:dyDescent="0.25">
      <c r="A10" s="203" t="s">
        <v>189</v>
      </c>
      <c r="B10" s="208">
        <v>11.01</v>
      </c>
    </row>
    <row r="11" spans="1:2" x14ac:dyDescent="0.25">
      <c r="A11" s="203" t="s">
        <v>190</v>
      </c>
      <c r="B11" s="208">
        <v>11.7</v>
      </c>
    </row>
    <row r="12" spans="1:2" x14ac:dyDescent="0.25">
      <c r="A12" s="203" t="s">
        <v>191</v>
      </c>
      <c r="B12" s="208">
        <v>2.5299999999999998</v>
      </c>
    </row>
    <row r="13" spans="1:2" x14ac:dyDescent="0.25">
      <c r="A13" s="203" t="s">
        <v>192</v>
      </c>
      <c r="B13" s="208">
        <v>1.1399999999999999</v>
      </c>
    </row>
    <row r="14" spans="1:2" x14ac:dyDescent="0.25">
      <c r="A14" s="203" t="s">
        <v>193</v>
      </c>
      <c r="B14" s="208">
        <v>100.14</v>
      </c>
    </row>
    <row r="15" spans="1:2" x14ac:dyDescent="0.25">
      <c r="A15" s="203" t="s">
        <v>194</v>
      </c>
      <c r="B15" s="208">
        <v>31.69</v>
      </c>
    </row>
    <row r="16" spans="1:2" x14ac:dyDescent="0.25">
      <c r="A16" s="203" t="s">
        <v>195</v>
      </c>
      <c r="B16" s="208">
        <v>9.7899999999999991</v>
      </c>
    </row>
    <row r="17" spans="1:2" x14ac:dyDescent="0.25">
      <c r="A17" s="203" t="s">
        <v>196</v>
      </c>
      <c r="B17" s="208">
        <v>2.27</v>
      </c>
    </row>
    <row r="18" spans="1:2" x14ac:dyDescent="0.25">
      <c r="A18" s="203" t="s">
        <v>197</v>
      </c>
      <c r="B18" s="208">
        <v>19.28</v>
      </c>
    </row>
    <row r="19" spans="1:2" x14ac:dyDescent="0.25">
      <c r="A19" s="203" t="s">
        <v>198</v>
      </c>
      <c r="B19" s="208">
        <v>2.36</v>
      </c>
    </row>
    <row r="20" spans="1:2" x14ac:dyDescent="0.25">
      <c r="A20" s="203" t="s">
        <v>199</v>
      </c>
      <c r="B20" s="208">
        <v>4.95</v>
      </c>
    </row>
    <row r="21" spans="1:2" x14ac:dyDescent="0.25">
      <c r="A21" s="203" t="s">
        <v>200</v>
      </c>
      <c r="B21" s="208">
        <v>24.62</v>
      </c>
    </row>
    <row r="22" spans="1:2" s="172" customFormat="1" x14ac:dyDescent="0.25">
      <c r="A22" s="203" t="s">
        <v>201</v>
      </c>
      <c r="B22" s="208">
        <v>5.19</v>
      </c>
    </row>
    <row r="23" spans="1:2" x14ac:dyDescent="0.25">
      <c r="A23" s="203" t="s">
        <v>202</v>
      </c>
      <c r="B23" s="208">
        <v>43.05</v>
      </c>
    </row>
    <row r="24" spans="1:2" x14ac:dyDescent="0.25">
      <c r="A24" s="203" t="s">
        <v>203</v>
      </c>
      <c r="B24" s="208">
        <v>18.41</v>
      </c>
    </row>
    <row r="25" spans="1:2" x14ac:dyDescent="0.25">
      <c r="A25" s="203" t="s">
        <v>204</v>
      </c>
      <c r="B25" s="208">
        <v>7.75</v>
      </c>
    </row>
    <row r="26" spans="1:2" x14ac:dyDescent="0.25">
      <c r="A26" s="203" t="s">
        <v>205</v>
      </c>
      <c r="B26" s="208">
        <v>5.19</v>
      </c>
    </row>
    <row r="27" spans="1:2" x14ac:dyDescent="0.25">
      <c r="A27" s="203" t="s">
        <v>206</v>
      </c>
      <c r="B27" s="208">
        <v>2.68</v>
      </c>
    </row>
    <row r="28" spans="1:2" x14ac:dyDescent="0.25">
      <c r="A28" s="203" t="s">
        <v>207</v>
      </c>
      <c r="B28" s="208">
        <v>2.67</v>
      </c>
    </row>
    <row r="29" spans="1:2" x14ac:dyDescent="0.25">
      <c r="A29" s="203" t="s">
        <v>208</v>
      </c>
      <c r="B29" s="208">
        <v>6.34</v>
      </c>
    </row>
    <row r="30" spans="1:2" x14ac:dyDescent="0.25">
      <c r="A30" s="203" t="s">
        <v>209</v>
      </c>
      <c r="B30" s="208">
        <v>60.38</v>
      </c>
    </row>
    <row r="31" spans="1:2" x14ac:dyDescent="0.25">
      <c r="A31" s="203" t="s">
        <v>210</v>
      </c>
      <c r="B31" s="208">
        <v>5.07</v>
      </c>
    </row>
    <row r="32" spans="1:2" x14ac:dyDescent="0.25">
      <c r="A32" s="203" t="s">
        <v>211</v>
      </c>
      <c r="B32" s="208">
        <v>5.73</v>
      </c>
    </row>
    <row r="33" spans="1:2" x14ac:dyDescent="0.25">
      <c r="A33" s="203" t="s">
        <v>212</v>
      </c>
      <c r="B33" s="208">
        <v>1.04</v>
      </c>
    </row>
    <row r="34" spans="1:2" x14ac:dyDescent="0.25">
      <c r="A34" s="203" t="s">
        <v>213</v>
      </c>
      <c r="B34" s="208">
        <v>7.25</v>
      </c>
    </row>
    <row r="35" spans="1:2" x14ac:dyDescent="0.25">
      <c r="A35" s="203" t="s">
        <v>214</v>
      </c>
      <c r="B35" s="208">
        <v>31.1</v>
      </c>
    </row>
    <row r="36" spans="1:2" x14ac:dyDescent="0.25">
      <c r="A36" s="203" t="s">
        <v>215</v>
      </c>
      <c r="B36" s="208">
        <v>3.97</v>
      </c>
    </row>
    <row r="37" spans="1:2" x14ac:dyDescent="0.25">
      <c r="A37" s="203" t="s">
        <v>216</v>
      </c>
      <c r="B37" s="208">
        <v>6.22</v>
      </c>
    </row>
    <row r="38" spans="1:2" x14ac:dyDescent="0.25">
      <c r="A38" s="203" t="s">
        <v>217</v>
      </c>
      <c r="B38" s="208">
        <v>14.44</v>
      </c>
    </row>
    <row r="39" spans="1:2" x14ac:dyDescent="0.25">
      <c r="A39" s="203" t="s">
        <v>218</v>
      </c>
      <c r="B39" s="208">
        <v>2.33</v>
      </c>
    </row>
    <row r="40" spans="1:2" x14ac:dyDescent="0.25">
      <c r="A40" s="203" t="s">
        <v>219</v>
      </c>
      <c r="B40" s="208">
        <v>0.27</v>
      </c>
    </row>
    <row r="41" spans="1:2" x14ac:dyDescent="0.25">
      <c r="A41" s="203" t="s">
        <v>220</v>
      </c>
      <c r="B41" s="208">
        <v>9.7100000000000009</v>
      </c>
    </row>
    <row r="42" spans="1:2" x14ac:dyDescent="0.25">
      <c r="A42" s="203" t="s">
        <v>221</v>
      </c>
      <c r="B42" s="208">
        <v>2.0299999999999998</v>
      </c>
    </row>
    <row r="43" spans="1:2" x14ac:dyDescent="0.25">
      <c r="A43" s="203" t="s">
        <v>222</v>
      </c>
      <c r="B43" s="208">
        <v>0.1</v>
      </c>
    </row>
    <row r="44" spans="1:2" x14ac:dyDescent="0.25">
      <c r="A44" s="203" t="s">
        <v>223</v>
      </c>
      <c r="B44" s="208">
        <v>42.69</v>
      </c>
    </row>
    <row r="45" spans="1:2" x14ac:dyDescent="0.25">
      <c r="A45" s="203" t="s">
        <v>224</v>
      </c>
      <c r="B45" s="208">
        <v>36.89</v>
      </c>
    </row>
    <row r="46" spans="1:2" x14ac:dyDescent="0.25">
      <c r="A46" s="203" t="s">
        <v>225</v>
      </c>
      <c r="B46" s="208">
        <v>0.22</v>
      </c>
    </row>
    <row r="47" spans="1:2" x14ac:dyDescent="0.25">
      <c r="A47" s="203" t="s">
        <v>226</v>
      </c>
      <c r="B47" s="208">
        <v>4.6500000000000004</v>
      </c>
    </row>
    <row r="48" spans="1:2" x14ac:dyDescent="0.25">
      <c r="A48" s="203" t="s">
        <v>227</v>
      </c>
      <c r="B48" s="208">
        <v>0.94</v>
      </c>
    </row>
    <row r="49" spans="1:2" x14ac:dyDescent="0.25">
      <c r="A49" s="203" t="s">
        <v>228</v>
      </c>
      <c r="B49" s="208">
        <v>64.81</v>
      </c>
    </row>
    <row r="50" spans="1:2" x14ac:dyDescent="0.25">
      <c r="A50" s="203" t="s">
        <v>229</v>
      </c>
      <c r="B50" s="208">
        <v>36.880000000000003</v>
      </c>
    </row>
    <row r="51" spans="1:2" x14ac:dyDescent="0.25">
      <c r="A51" s="203" t="s">
        <v>230</v>
      </c>
      <c r="B51" s="208">
        <v>3.62</v>
      </c>
    </row>
    <row r="52" spans="1:2" x14ac:dyDescent="0.25">
      <c r="A52" s="203" t="s">
        <v>231</v>
      </c>
      <c r="B52" s="208">
        <v>16.61</v>
      </c>
    </row>
    <row r="53" spans="1:2" x14ac:dyDescent="0.25">
      <c r="A53" s="203" t="s">
        <v>232</v>
      </c>
      <c r="B53" s="208">
        <v>4.29</v>
      </c>
    </row>
    <row r="54" spans="1:2" x14ac:dyDescent="0.25">
      <c r="A54" s="203" t="s">
        <v>233</v>
      </c>
      <c r="B54" s="208">
        <v>2.38</v>
      </c>
    </row>
    <row r="55" spans="1:2" x14ac:dyDescent="0.25">
      <c r="A55" s="203" t="s">
        <v>234</v>
      </c>
      <c r="B55" s="208">
        <v>1.03</v>
      </c>
    </row>
    <row r="56" spans="1:2" x14ac:dyDescent="0.25">
      <c r="A56" s="203" t="s">
        <v>235</v>
      </c>
      <c r="B56" s="208">
        <v>18.489999999999998</v>
      </c>
    </row>
    <row r="57" spans="1:2" x14ac:dyDescent="0.25">
      <c r="A57" s="203" t="s">
        <v>236</v>
      </c>
      <c r="B57" s="208">
        <v>1.76</v>
      </c>
    </row>
    <row r="58" spans="1:2" x14ac:dyDescent="0.25">
      <c r="A58" s="203" t="s">
        <v>237</v>
      </c>
      <c r="B58" s="208">
        <v>3.3</v>
      </c>
    </row>
    <row r="59" spans="1:2" x14ac:dyDescent="0.25">
      <c r="A59" s="203" t="s">
        <v>238</v>
      </c>
      <c r="B59" s="208">
        <v>5.67</v>
      </c>
    </row>
    <row r="60" spans="1:2" x14ac:dyDescent="0.25">
      <c r="A60" s="203" t="s">
        <v>239</v>
      </c>
      <c r="B60" s="208">
        <v>1.88</v>
      </c>
    </row>
    <row r="61" spans="1:2" x14ac:dyDescent="0.25">
      <c r="A61" s="203" t="s">
        <v>240</v>
      </c>
      <c r="B61" s="208">
        <v>5.6</v>
      </c>
    </row>
    <row r="62" spans="1:2" x14ac:dyDescent="0.25">
      <c r="A62" s="203" t="s">
        <v>241</v>
      </c>
      <c r="B62" s="208">
        <v>0.27</v>
      </c>
    </row>
    <row r="63" spans="1:2" x14ac:dyDescent="0.25">
      <c r="A63" s="203" t="s">
        <v>242</v>
      </c>
      <c r="B63" s="208">
        <v>11.85</v>
      </c>
    </row>
    <row r="64" spans="1:2" x14ac:dyDescent="0.25">
      <c r="A64" s="203" t="s">
        <v>243</v>
      </c>
      <c r="B64" s="208">
        <v>2.12</v>
      </c>
    </row>
    <row r="65" spans="1:2" x14ac:dyDescent="0.25">
      <c r="A65" s="203" t="s">
        <v>244</v>
      </c>
      <c r="B65" s="208">
        <v>1.67</v>
      </c>
    </row>
    <row r="66" spans="1:2" x14ac:dyDescent="0.25">
      <c r="A66" s="203" t="s">
        <v>245</v>
      </c>
      <c r="B66" s="208">
        <v>0.99</v>
      </c>
    </row>
    <row r="67" spans="1:2" x14ac:dyDescent="0.25">
      <c r="A67" s="203" t="s">
        <v>246</v>
      </c>
      <c r="B67" s="208">
        <v>4.47</v>
      </c>
    </row>
    <row r="68" spans="1:2" x14ac:dyDescent="0.25">
      <c r="A68" s="203" t="s">
        <v>247</v>
      </c>
      <c r="B68" s="208">
        <v>2.6</v>
      </c>
    </row>
    <row r="69" spans="1:2" x14ac:dyDescent="0.25">
      <c r="A69" s="203" t="s">
        <v>248</v>
      </c>
      <c r="B69" s="208">
        <v>37.340000000000003</v>
      </c>
    </row>
    <row r="70" spans="1:2" x14ac:dyDescent="0.25">
      <c r="A70" s="203" t="s">
        <v>249</v>
      </c>
      <c r="B70" s="208">
        <v>14.96</v>
      </c>
    </row>
    <row r="71" spans="1:2" x14ac:dyDescent="0.25">
      <c r="A71" s="203" t="s">
        <v>250</v>
      </c>
      <c r="B71" s="208">
        <v>11.91</v>
      </c>
    </row>
    <row r="72" spans="1:2" x14ac:dyDescent="0.25">
      <c r="A72" s="203" t="s">
        <v>251</v>
      </c>
      <c r="B72" s="208">
        <v>2.42</v>
      </c>
    </row>
    <row r="73" spans="1:2" x14ac:dyDescent="0.25">
      <c r="A73" s="203" t="s">
        <v>252</v>
      </c>
      <c r="B73" s="208">
        <v>0.64</v>
      </c>
    </row>
    <row r="74" spans="1:2" x14ac:dyDescent="0.25">
      <c r="A74" s="203" t="s">
        <v>253</v>
      </c>
      <c r="B74" s="208">
        <v>22.38</v>
      </c>
    </row>
    <row r="75" spans="1:2" x14ac:dyDescent="0.25">
      <c r="A75" s="203" t="s">
        <v>254</v>
      </c>
      <c r="B75" s="208">
        <v>12.61</v>
      </c>
    </row>
    <row r="76" spans="1:2" x14ac:dyDescent="0.25">
      <c r="A76" s="203" t="s">
        <v>255</v>
      </c>
      <c r="B76" s="208">
        <v>6.09</v>
      </c>
    </row>
    <row r="77" spans="1:2" x14ac:dyDescent="0.25">
      <c r="A77" s="203" t="s">
        <v>256</v>
      </c>
      <c r="B77" s="208">
        <v>3.68</v>
      </c>
    </row>
    <row r="78" spans="1:2" x14ac:dyDescent="0.25">
      <c r="A78" s="203" t="s">
        <v>257</v>
      </c>
      <c r="B78" s="208">
        <v>1967.45</v>
      </c>
    </row>
    <row r="79" spans="1:2" x14ac:dyDescent="0.25">
      <c r="A79" s="203" t="s">
        <v>258</v>
      </c>
      <c r="B79" s="208">
        <v>43.79</v>
      </c>
    </row>
    <row r="80" spans="1:2" x14ac:dyDescent="0.25">
      <c r="A80" s="203" t="s">
        <v>259</v>
      </c>
      <c r="B80" s="208">
        <v>24.01</v>
      </c>
    </row>
    <row r="81" spans="1:2" x14ac:dyDescent="0.25">
      <c r="A81" s="203" t="s">
        <v>260</v>
      </c>
      <c r="B81" s="208">
        <v>2.94</v>
      </c>
    </row>
    <row r="82" spans="1:2" x14ac:dyDescent="0.25">
      <c r="A82" s="203" t="s">
        <v>261</v>
      </c>
      <c r="B82" s="208">
        <v>2.48</v>
      </c>
    </row>
    <row r="83" spans="1:2" x14ac:dyDescent="0.25">
      <c r="A83" s="203" t="s">
        <v>262</v>
      </c>
      <c r="B83" s="208">
        <v>0.46</v>
      </c>
    </row>
    <row r="84" spans="1:2" x14ac:dyDescent="0.25">
      <c r="A84" s="203" t="s">
        <v>263</v>
      </c>
      <c r="B84" s="208">
        <v>14.42</v>
      </c>
    </row>
    <row r="85" spans="1:2" x14ac:dyDescent="0.25">
      <c r="A85" s="203" t="s">
        <v>264</v>
      </c>
      <c r="B85" s="208">
        <v>13.61</v>
      </c>
    </row>
    <row r="86" spans="1:2" x14ac:dyDescent="0.25">
      <c r="A86" s="203" t="s">
        <v>265</v>
      </c>
      <c r="B86" s="208">
        <v>7.0000000000000007E-2</v>
      </c>
    </row>
    <row r="87" spans="1:2" x14ac:dyDescent="0.25">
      <c r="A87" s="203" t="s">
        <v>266</v>
      </c>
      <c r="B87" s="208">
        <v>0.42</v>
      </c>
    </row>
    <row r="88" spans="1:2" x14ac:dyDescent="0.25">
      <c r="A88" s="203" t="s">
        <v>267</v>
      </c>
      <c r="B88" s="208">
        <v>0.31</v>
      </c>
    </row>
    <row r="89" spans="1:2" x14ac:dyDescent="0.25">
      <c r="A89" s="203" t="s">
        <v>268</v>
      </c>
      <c r="B89" s="208">
        <v>6.66</v>
      </c>
    </row>
    <row r="90" spans="1:2" x14ac:dyDescent="0.25">
      <c r="A90" s="203" t="s">
        <v>269</v>
      </c>
      <c r="B90" s="208">
        <v>19.78</v>
      </c>
    </row>
    <row r="91" spans="1:2" x14ac:dyDescent="0.25">
      <c r="A91" s="203" t="s">
        <v>270</v>
      </c>
      <c r="B91" s="208">
        <v>19.78</v>
      </c>
    </row>
    <row r="92" spans="1:2" x14ac:dyDescent="0.25">
      <c r="A92" s="203" t="s">
        <v>271</v>
      </c>
      <c r="B92" s="208">
        <v>17.68</v>
      </c>
    </row>
    <row r="93" spans="1:2" x14ac:dyDescent="0.25">
      <c r="A93" s="203" t="s">
        <v>272</v>
      </c>
      <c r="B93" s="208">
        <v>0.35</v>
      </c>
    </row>
    <row r="94" spans="1:2" x14ac:dyDescent="0.25">
      <c r="A94" s="203" t="s">
        <v>273</v>
      </c>
      <c r="B94" s="208">
        <v>1.74</v>
      </c>
    </row>
    <row r="95" spans="1:2" x14ac:dyDescent="0.25">
      <c r="A95" s="203" t="s">
        <v>274</v>
      </c>
      <c r="B95" s="208">
        <v>100.14</v>
      </c>
    </row>
    <row r="96" spans="1:2" x14ac:dyDescent="0.25">
      <c r="A96" s="203" t="s">
        <v>275</v>
      </c>
      <c r="B96" s="208">
        <v>77.239999999999995</v>
      </c>
    </row>
    <row r="97" spans="1:2" x14ac:dyDescent="0.25">
      <c r="A97" s="203" t="s">
        <v>276</v>
      </c>
      <c r="B97" s="208">
        <v>0.14000000000000001</v>
      </c>
    </row>
    <row r="98" spans="1:2" x14ac:dyDescent="0.25">
      <c r="A98" s="203" t="s">
        <v>277</v>
      </c>
      <c r="B98" s="208">
        <v>0.14000000000000001</v>
      </c>
    </row>
    <row r="99" spans="1:2" x14ac:dyDescent="0.25">
      <c r="A99" s="203" t="s">
        <v>278</v>
      </c>
      <c r="B99" s="208">
        <v>69.400000000000006</v>
      </c>
    </row>
    <row r="100" spans="1:2" x14ac:dyDescent="0.25">
      <c r="A100" s="203" t="s">
        <v>279</v>
      </c>
      <c r="B100" s="208">
        <v>23.33</v>
      </c>
    </row>
    <row r="101" spans="1:2" x14ac:dyDescent="0.25">
      <c r="A101" s="203" t="s">
        <v>280</v>
      </c>
      <c r="B101" s="208">
        <v>31.85</v>
      </c>
    </row>
    <row r="102" spans="1:2" x14ac:dyDescent="0.25">
      <c r="A102" s="203" t="s">
        <v>281</v>
      </c>
      <c r="B102" s="208">
        <v>14.22</v>
      </c>
    </row>
    <row r="103" spans="1:2" x14ac:dyDescent="0.25">
      <c r="A103" s="203" t="s">
        <v>282</v>
      </c>
      <c r="B103" s="208">
        <v>3.04</v>
      </c>
    </row>
    <row r="104" spans="1:2" x14ac:dyDescent="0.25">
      <c r="A104" s="203" t="s">
        <v>283</v>
      </c>
      <c r="B104" s="208">
        <v>2.29</v>
      </c>
    </row>
    <row r="105" spans="1:2" x14ac:dyDescent="0.25">
      <c r="A105" s="203" t="s">
        <v>284</v>
      </c>
      <c r="B105" s="208">
        <v>0.75</v>
      </c>
    </row>
    <row r="106" spans="1:2" x14ac:dyDescent="0.25">
      <c r="A106" s="203" t="s">
        <v>285</v>
      </c>
      <c r="B106" s="208">
        <v>4.66</v>
      </c>
    </row>
    <row r="107" spans="1:2" x14ac:dyDescent="0.25">
      <c r="A107" s="203" t="s">
        <v>286</v>
      </c>
      <c r="B107" s="208">
        <v>3.52</v>
      </c>
    </row>
    <row r="108" spans="1:2" x14ac:dyDescent="0.25">
      <c r="A108" s="203" t="s">
        <v>287</v>
      </c>
      <c r="B108" s="208">
        <v>1.1399999999999999</v>
      </c>
    </row>
    <row r="109" spans="1:2" x14ac:dyDescent="0.25">
      <c r="A109" s="203" t="s">
        <v>288</v>
      </c>
      <c r="B109" s="208">
        <v>22.9</v>
      </c>
    </row>
    <row r="110" spans="1:2" x14ac:dyDescent="0.25">
      <c r="A110" s="203" t="s">
        <v>289</v>
      </c>
      <c r="B110" s="208">
        <v>22.21</v>
      </c>
    </row>
    <row r="111" spans="1:2" x14ac:dyDescent="0.25">
      <c r="A111" s="203" t="s">
        <v>290</v>
      </c>
      <c r="B111" s="208">
        <v>8.06</v>
      </c>
    </row>
    <row r="112" spans="1:2" x14ac:dyDescent="0.25">
      <c r="A112" s="203" t="s">
        <v>291</v>
      </c>
      <c r="B112" s="208">
        <v>9.5299999999999994</v>
      </c>
    </row>
    <row r="113" spans="1:2" x14ac:dyDescent="0.25">
      <c r="A113" s="203" t="s">
        <v>292</v>
      </c>
      <c r="B113" s="208">
        <v>4.62</v>
      </c>
    </row>
    <row r="114" spans="1:2" x14ac:dyDescent="0.25">
      <c r="A114" s="203" t="s">
        <v>293</v>
      </c>
      <c r="B114" s="208">
        <v>0.69</v>
      </c>
    </row>
    <row r="115" spans="1:2" x14ac:dyDescent="0.25">
      <c r="A115" s="203" t="s">
        <v>294</v>
      </c>
      <c r="B115" s="208">
        <v>0.69</v>
      </c>
    </row>
    <row r="116" spans="1:2" x14ac:dyDescent="0.25">
      <c r="A116" s="203" t="s">
        <v>295</v>
      </c>
      <c r="B116" s="208">
        <v>911.52</v>
      </c>
    </row>
    <row r="117" spans="1:2" x14ac:dyDescent="0.25">
      <c r="A117" s="203" t="s">
        <v>296</v>
      </c>
      <c r="B117" s="208">
        <v>82.12</v>
      </c>
    </row>
    <row r="118" spans="1:2" x14ac:dyDescent="0.25">
      <c r="A118" s="203" t="s">
        <v>297</v>
      </c>
      <c r="B118" s="208">
        <v>78.430000000000007</v>
      </c>
    </row>
    <row r="119" spans="1:2" x14ac:dyDescent="0.25">
      <c r="A119" s="203" t="s">
        <v>298</v>
      </c>
      <c r="B119" s="208">
        <v>78.430000000000007</v>
      </c>
    </row>
    <row r="120" spans="1:2" x14ac:dyDescent="0.25">
      <c r="A120" s="203" t="s">
        <v>299</v>
      </c>
      <c r="B120" s="208">
        <v>3.69</v>
      </c>
    </row>
    <row r="121" spans="1:2" x14ac:dyDescent="0.25">
      <c r="A121" s="203" t="s">
        <v>300</v>
      </c>
      <c r="B121" s="208">
        <v>2.57</v>
      </c>
    </row>
    <row r="122" spans="1:2" x14ac:dyDescent="0.25">
      <c r="A122" s="203" t="s">
        <v>301</v>
      </c>
      <c r="B122" s="208">
        <v>1.1200000000000001</v>
      </c>
    </row>
    <row r="123" spans="1:2" x14ac:dyDescent="0.25">
      <c r="A123" s="203" t="s">
        <v>302</v>
      </c>
      <c r="B123" s="208">
        <v>592.04</v>
      </c>
    </row>
    <row r="124" spans="1:2" x14ac:dyDescent="0.25">
      <c r="A124" s="203" t="s">
        <v>303</v>
      </c>
      <c r="B124" s="208">
        <v>474.71</v>
      </c>
    </row>
    <row r="125" spans="1:2" x14ac:dyDescent="0.25">
      <c r="A125" s="203" t="s">
        <v>304</v>
      </c>
      <c r="B125" s="208">
        <v>474.71</v>
      </c>
    </row>
    <row r="126" spans="1:2" x14ac:dyDescent="0.25">
      <c r="A126" s="203" t="s">
        <v>305</v>
      </c>
      <c r="B126" s="208">
        <v>117.33</v>
      </c>
    </row>
    <row r="127" spans="1:2" x14ac:dyDescent="0.25">
      <c r="A127" s="203" t="s">
        <v>306</v>
      </c>
      <c r="B127" s="208">
        <v>117.33</v>
      </c>
    </row>
    <row r="128" spans="1:2" x14ac:dyDescent="0.25">
      <c r="A128" s="203" t="s">
        <v>307</v>
      </c>
      <c r="B128" s="208">
        <v>11.7</v>
      </c>
    </row>
    <row r="129" spans="1:2" x14ac:dyDescent="0.25">
      <c r="A129" s="203" t="s">
        <v>308</v>
      </c>
      <c r="B129" s="208">
        <v>1.5</v>
      </c>
    </row>
    <row r="130" spans="1:2" x14ac:dyDescent="0.25">
      <c r="A130" s="203" t="s">
        <v>309</v>
      </c>
      <c r="B130" s="208">
        <v>1.5</v>
      </c>
    </row>
    <row r="131" spans="1:2" x14ac:dyDescent="0.25">
      <c r="A131" s="203" t="s">
        <v>310</v>
      </c>
      <c r="B131" s="208">
        <v>10.199999999999999</v>
      </c>
    </row>
    <row r="132" spans="1:2" x14ac:dyDescent="0.25">
      <c r="A132" s="203" t="s">
        <v>311</v>
      </c>
      <c r="B132" s="208">
        <v>1.45</v>
      </c>
    </row>
    <row r="133" spans="1:2" x14ac:dyDescent="0.25">
      <c r="A133" s="203" t="s">
        <v>312</v>
      </c>
      <c r="B133" s="208">
        <v>0.47</v>
      </c>
    </row>
    <row r="134" spans="1:2" x14ac:dyDescent="0.25">
      <c r="A134" s="203" t="s">
        <v>313</v>
      </c>
      <c r="B134" s="208">
        <v>3.75</v>
      </c>
    </row>
    <row r="135" spans="1:2" x14ac:dyDescent="0.25">
      <c r="A135" s="203" t="s">
        <v>314</v>
      </c>
      <c r="B135" s="208">
        <v>2.04</v>
      </c>
    </row>
    <row r="136" spans="1:2" x14ac:dyDescent="0.25">
      <c r="A136" s="203" t="s">
        <v>315</v>
      </c>
      <c r="B136" s="208">
        <v>1.21</v>
      </c>
    </row>
    <row r="137" spans="1:2" x14ac:dyDescent="0.25">
      <c r="A137" s="203" t="s">
        <v>316</v>
      </c>
      <c r="B137" s="208">
        <v>1.29</v>
      </c>
    </row>
    <row r="138" spans="1:2" x14ac:dyDescent="0.25">
      <c r="A138" s="203" t="s">
        <v>317</v>
      </c>
      <c r="B138" s="208">
        <v>79.48</v>
      </c>
    </row>
    <row r="139" spans="1:2" x14ac:dyDescent="0.25">
      <c r="A139" s="203" t="s">
        <v>318</v>
      </c>
      <c r="B139" s="208">
        <v>14.74</v>
      </c>
    </row>
    <row r="140" spans="1:2" x14ac:dyDescent="0.25">
      <c r="A140" s="203" t="s">
        <v>319</v>
      </c>
      <c r="B140" s="208">
        <v>14.74</v>
      </c>
    </row>
    <row r="141" spans="1:2" x14ac:dyDescent="0.25">
      <c r="A141" s="203" t="s">
        <v>320</v>
      </c>
      <c r="B141" s="208">
        <v>19.34</v>
      </c>
    </row>
    <row r="142" spans="1:2" x14ac:dyDescent="0.25">
      <c r="A142" s="203" t="s">
        <v>321</v>
      </c>
      <c r="B142" s="208">
        <v>19.34</v>
      </c>
    </row>
    <row r="143" spans="1:2" x14ac:dyDescent="0.25">
      <c r="A143" s="203" t="s">
        <v>322</v>
      </c>
      <c r="B143" s="208">
        <v>0.28000000000000003</v>
      </c>
    </row>
    <row r="144" spans="1:2" x14ac:dyDescent="0.25">
      <c r="A144" s="203" t="s">
        <v>323</v>
      </c>
      <c r="B144" s="208">
        <v>0.28000000000000003</v>
      </c>
    </row>
    <row r="145" spans="1:2" x14ac:dyDescent="0.25">
      <c r="A145" s="203" t="s">
        <v>324</v>
      </c>
      <c r="B145" s="208">
        <v>45.12</v>
      </c>
    </row>
    <row r="146" spans="1:2" x14ac:dyDescent="0.25">
      <c r="A146" s="203" t="s">
        <v>325</v>
      </c>
      <c r="B146" s="208">
        <v>44.89</v>
      </c>
    </row>
    <row r="147" spans="1:2" x14ac:dyDescent="0.25">
      <c r="A147" s="203" t="s">
        <v>326</v>
      </c>
      <c r="B147" s="208">
        <v>0.18</v>
      </c>
    </row>
    <row r="148" spans="1:2" x14ac:dyDescent="0.25">
      <c r="A148" s="203" t="s">
        <v>327</v>
      </c>
      <c r="B148" s="208">
        <v>0.05</v>
      </c>
    </row>
    <row r="149" spans="1:2" x14ac:dyDescent="0.25">
      <c r="A149" s="203" t="s">
        <v>328</v>
      </c>
      <c r="B149" s="208">
        <v>112.37</v>
      </c>
    </row>
    <row r="150" spans="1:2" x14ac:dyDescent="0.25">
      <c r="A150" s="203" t="s">
        <v>329</v>
      </c>
      <c r="B150" s="208">
        <v>52.63</v>
      </c>
    </row>
    <row r="151" spans="1:2" x14ac:dyDescent="0.25">
      <c r="A151" s="203" t="s">
        <v>330</v>
      </c>
      <c r="B151" s="208">
        <v>52.63</v>
      </c>
    </row>
    <row r="152" spans="1:2" x14ac:dyDescent="0.25">
      <c r="A152" s="203" t="s">
        <v>331</v>
      </c>
      <c r="B152" s="208">
        <v>51.95</v>
      </c>
    </row>
    <row r="153" spans="1:2" x14ac:dyDescent="0.25">
      <c r="A153" s="203" t="s">
        <v>332</v>
      </c>
      <c r="B153" s="208">
        <v>48.21</v>
      </c>
    </row>
    <row r="154" spans="1:2" x14ac:dyDescent="0.25">
      <c r="A154" s="203" t="s">
        <v>333</v>
      </c>
      <c r="B154" s="208">
        <v>3.74</v>
      </c>
    </row>
    <row r="155" spans="1:2" x14ac:dyDescent="0.25">
      <c r="A155" s="203" t="s">
        <v>334</v>
      </c>
      <c r="B155" s="208">
        <v>1.77</v>
      </c>
    </row>
    <row r="156" spans="1:2" x14ac:dyDescent="0.25">
      <c r="A156" s="203" t="s">
        <v>335</v>
      </c>
      <c r="B156" s="208">
        <v>1.77</v>
      </c>
    </row>
    <row r="157" spans="1:2" x14ac:dyDescent="0.25">
      <c r="A157" s="203" t="s">
        <v>336</v>
      </c>
      <c r="B157" s="208">
        <v>5.43</v>
      </c>
    </row>
    <row r="158" spans="1:2" x14ac:dyDescent="0.25">
      <c r="A158" s="203" t="s">
        <v>337</v>
      </c>
      <c r="B158" s="208" t="s">
        <v>651</v>
      </c>
    </row>
    <row r="159" spans="1:2" x14ac:dyDescent="0.25">
      <c r="A159" s="203" t="s">
        <v>338</v>
      </c>
      <c r="B159" s="208">
        <v>5.42</v>
      </c>
    </row>
    <row r="160" spans="1:2" x14ac:dyDescent="0.25">
      <c r="A160" s="203" t="s">
        <v>339</v>
      </c>
      <c r="B160" s="208">
        <v>0.57999999999999996</v>
      </c>
    </row>
    <row r="161" spans="1:2" x14ac:dyDescent="0.25">
      <c r="A161" s="203" t="s">
        <v>340</v>
      </c>
      <c r="B161" s="208">
        <v>0.57999999999999996</v>
      </c>
    </row>
    <row r="162" spans="1:2" x14ac:dyDescent="0.25">
      <c r="A162" s="203" t="s">
        <v>341</v>
      </c>
      <c r="B162" s="208">
        <v>33.81</v>
      </c>
    </row>
    <row r="163" spans="1:2" x14ac:dyDescent="0.25">
      <c r="A163" s="203" t="s">
        <v>342</v>
      </c>
      <c r="B163" s="208">
        <v>33.81</v>
      </c>
    </row>
    <row r="164" spans="1:2" x14ac:dyDescent="0.25">
      <c r="A164" s="203" t="s">
        <v>343</v>
      </c>
      <c r="B164" s="208">
        <v>33.81</v>
      </c>
    </row>
    <row r="165" spans="1:2" x14ac:dyDescent="0.25">
      <c r="A165" s="203" t="s">
        <v>344</v>
      </c>
      <c r="B165" s="208">
        <v>112.32</v>
      </c>
    </row>
    <row r="166" spans="1:2" x14ac:dyDescent="0.25">
      <c r="A166" s="203" t="s">
        <v>345</v>
      </c>
      <c r="B166" s="208">
        <v>27.46</v>
      </c>
    </row>
    <row r="167" spans="1:2" x14ac:dyDescent="0.25">
      <c r="A167" s="203" t="s">
        <v>346</v>
      </c>
      <c r="B167" s="208">
        <v>26.72</v>
      </c>
    </row>
    <row r="168" spans="1:2" x14ac:dyDescent="0.25">
      <c r="A168" s="203" t="s">
        <v>347</v>
      </c>
      <c r="B168" s="208">
        <v>23.33</v>
      </c>
    </row>
    <row r="169" spans="1:2" x14ac:dyDescent="0.25">
      <c r="A169" s="203" t="s">
        <v>348</v>
      </c>
      <c r="B169" s="208">
        <v>1.81</v>
      </c>
    </row>
    <row r="170" spans="1:2" x14ac:dyDescent="0.25">
      <c r="A170" s="203" t="s">
        <v>349</v>
      </c>
      <c r="B170" s="208">
        <v>0.86</v>
      </c>
    </row>
    <row r="171" spans="1:2" x14ac:dyDescent="0.25">
      <c r="A171" s="203" t="s">
        <v>350</v>
      </c>
      <c r="B171" s="208">
        <v>0.72</v>
      </c>
    </row>
    <row r="172" spans="1:2" x14ac:dyDescent="0.25">
      <c r="A172" s="203" t="s">
        <v>351</v>
      </c>
      <c r="B172" s="208">
        <v>0.54</v>
      </c>
    </row>
    <row r="173" spans="1:2" x14ac:dyDescent="0.25">
      <c r="A173" s="203" t="s">
        <v>352</v>
      </c>
      <c r="B173" s="208">
        <v>0.38</v>
      </c>
    </row>
    <row r="174" spans="1:2" x14ac:dyDescent="0.25">
      <c r="A174" s="203" t="s">
        <v>353</v>
      </c>
      <c r="B174" s="208" t="s">
        <v>651</v>
      </c>
    </row>
    <row r="175" spans="1:2" x14ac:dyDescent="0.25">
      <c r="A175" s="203" t="s">
        <v>354</v>
      </c>
      <c r="B175" s="208" t="s">
        <v>651</v>
      </c>
    </row>
    <row r="176" spans="1:2" x14ac:dyDescent="0.25">
      <c r="A176" s="203" t="s">
        <v>355</v>
      </c>
      <c r="B176" s="208">
        <v>0.2</v>
      </c>
    </row>
    <row r="177" spans="1:2" x14ac:dyDescent="0.25">
      <c r="A177" s="203" t="s">
        <v>356</v>
      </c>
      <c r="B177" s="208">
        <v>0.2</v>
      </c>
    </row>
    <row r="178" spans="1:2" x14ac:dyDescent="0.25">
      <c r="A178" s="203" t="s">
        <v>357</v>
      </c>
      <c r="B178" s="208">
        <v>3.84</v>
      </c>
    </row>
    <row r="179" spans="1:2" x14ac:dyDescent="0.25">
      <c r="A179" s="203" t="s">
        <v>358</v>
      </c>
      <c r="B179" s="208">
        <v>3.84</v>
      </c>
    </row>
    <row r="180" spans="1:2" x14ac:dyDescent="0.25">
      <c r="A180" s="203" t="s">
        <v>359</v>
      </c>
      <c r="B180" s="208">
        <v>1.36</v>
      </c>
    </row>
    <row r="181" spans="1:2" x14ac:dyDescent="0.25">
      <c r="A181" s="203" t="s">
        <v>360</v>
      </c>
      <c r="B181" s="208">
        <v>1.55</v>
      </c>
    </row>
    <row r="182" spans="1:2" x14ac:dyDescent="0.25">
      <c r="A182" s="203" t="s">
        <v>361</v>
      </c>
      <c r="B182" s="208">
        <v>0.59</v>
      </c>
    </row>
    <row r="183" spans="1:2" x14ac:dyDescent="0.25">
      <c r="A183" s="203" t="s">
        <v>362</v>
      </c>
      <c r="B183" s="208">
        <v>0.35</v>
      </c>
    </row>
    <row r="184" spans="1:2" x14ac:dyDescent="0.25">
      <c r="A184" s="203" t="s">
        <v>363</v>
      </c>
      <c r="B184" s="208">
        <v>16.510000000000002</v>
      </c>
    </row>
    <row r="185" spans="1:2" x14ac:dyDescent="0.25">
      <c r="A185" s="203" t="s">
        <v>364</v>
      </c>
      <c r="B185" s="208">
        <v>11.42</v>
      </c>
    </row>
    <row r="186" spans="1:2" x14ac:dyDescent="0.25">
      <c r="A186" s="203" t="s">
        <v>365</v>
      </c>
      <c r="B186" s="208">
        <v>2.2000000000000002</v>
      </c>
    </row>
    <row r="187" spans="1:2" x14ac:dyDescent="0.25">
      <c r="A187" s="203" t="s">
        <v>366</v>
      </c>
      <c r="B187" s="208">
        <v>3.8</v>
      </c>
    </row>
    <row r="188" spans="1:2" x14ac:dyDescent="0.25">
      <c r="A188" s="203" t="s">
        <v>367</v>
      </c>
      <c r="B188" s="208">
        <v>1.25</v>
      </c>
    </row>
    <row r="189" spans="1:2" x14ac:dyDescent="0.25">
      <c r="A189" s="203" t="s">
        <v>368</v>
      </c>
      <c r="B189" s="208">
        <v>2.83</v>
      </c>
    </row>
    <row r="190" spans="1:2" x14ac:dyDescent="0.25">
      <c r="A190" s="203" t="s">
        <v>369</v>
      </c>
      <c r="B190" s="208">
        <v>1.3</v>
      </c>
    </row>
    <row r="191" spans="1:2" x14ac:dyDescent="0.25">
      <c r="A191" s="203" t="s">
        <v>370</v>
      </c>
      <c r="B191" s="208">
        <v>0.03</v>
      </c>
    </row>
    <row r="192" spans="1:2" x14ac:dyDescent="0.25">
      <c r="A192" s="203" t="s">
        <v>371</v>
      </c>
      <c r="B192" s="208">
        <v>4.87</v>
      </c>
    </row>
    <row r="193" spans="1:2" x14ac:dyDescent="0.25">
      <c r="A193" s="203" t="s">
        <v>372</v>
      </c>
      <c r="B193" s="208">
        <v>2.02</v>
      </c>
    </row>
    <row r="194" spans="1:2" x14ac:dyDescent="0.25">
      <c r="A194" s="203" t="s">
        <v>373</v>
      </c>
      <c r="B194" s="208">
        <v>1.04</v>
      </c>
    </row>
    <row r="195" spans="1:2" x14ac:dyDescent="0.25">
      <c r="A195" s="203" t="s">
        <v>374</v>
      </c>
      <c r="B195" s="208">
        <v>0.74</v>
      </c>
    </row>
    <row r="196" spans="1:2" x14ac:dyDescent="0.25">
      <c r="A196" s="203" t="s">
        <v>375</v>
      </c>
      <c r="B196" s="208">
        <v>0.34</v>
      </c>
    </row>
    <row r="197" spans="1:2" x14ac:dyDescent="0.25">
      <c r="A197" s="203" t="s">
        <v>376</v>
      </c>
      <c r="B197" s="208">
        <v>0.73</v>
      </c>
    </row>
    <row r="198" spans="1:2" x14ac:dyDescent="0.25">
      <c r="A198" s="203" t="s">
        <v>377</v>
      </c>
      <c r="B198" s="208">
        <v>0.22</v>
      </c>
    </row>
    <row r="199" spans="1:2" x14ac:dyDescent="0.25">
      <c r="A199" s="203" t="s">
        <v>378</v>
      </c>
      <c r="B199" s="208">
        <v>0.22</v>
      </c>
    </row>
    <row r="200" spans="1:2" x14ac:dyDescent="0.25">
      <c r="A200" s="203" t="s">
        <v>379</v>
      </c>
      <c r="B200" s="208">
        <v>3.04</v>
      </c>
    </row>
    <row r="201" spans="1:2" x14ac:dyDescent="0.25">
      <c r="A201" s="203" t="s">
        <v>380</v>
      </c>
      <c r="B201" s="208">
        <v>3.04</v>
      </c>
    </row>
    <row r="202" spans="1:2" x14ac:dyDescent="0.25">
      <c r="A202" s="203" t="s">
        <v>381</v>
      </c>
      <c r="B202" s="208">
        <v>0.63</v>
      </c>
    </row>
    <row r="203" spans="1:2" x14ac:dyDescent="0.25">
      <c r="A203" s="203" t="s">
        <v>382</v>
      </c>
      <c r="B203" s="208">
        <v>0.14000000000000001</v>
      </c>
    </row>
    <row r="204" spans="1:2" x14ac:dyDescent="0.25">
      <c r="A204" s="203" t="s">
        <v>383</v>
      </c>
      <c r="B204" s="208">
        <v>2.2200000000000002</v>
      </c>
    </row>
    <row r="205" spans="1:2" x14ac:dyDescent="0.25">
      <c r="A205" s="203" t="s">
        <v>384</v>
      </c>
      <c r="B205" s="208">
        <v>0.05</v>
      </c>
    </row>
    <row r="206" spans="1:2" x14ac:dyDescent="0.25">
      <c r="A206" s="203" t="s">
        <v>385</v>
      </c>
      <c r="B206" s="208">
        <v>9.17</v>
      </c>
    </row>
    <row r="207" spans="1:2" x14ac:dyDescent="0.25">
      <c r="A207" s="203" t="s">
        <v>386</v>
      </c>
      <c r="B207" s="208">
        <v>0.44</v>
      </c>
    </row>
    <row r="208" spans="1:2" x14ac:dyDescent="0.25">
      <c r="A208" s="203" t="s">
        <v>387</v>
      </c>
      <c r="B208" s="208">
        <v>0.4</v>
      </c>
    </row>
    <row r="209" spans="1:2" x14ac:dyDescent="0.25">
      <c r="A209" s="203" t="s">
        <v>388</v>
      </c>
      <c r="B209" s="208">
        <v>0.04</v>
      </c>
    </row>
    <row r="210" spans="1:2" x14ac:dyDescent="0.25">
      <c r="A210" s="203" t="s">
        <v>389</v>
      </c>
      <c r="B210" s="208">
        <v>8.73</v>
      </c>
    </row>
    <row r="211" spans="1:2" x14ac:dyDescent="0.25">
      <c r="A211" s="203" t="s">
        <v>390</v>
      </c>
      <c r="B211" s="208">
        <v>1.92</v>
      </c>
    </row>
    <row r="212" spans="1:2" x14ac:dyDescent="0.25">
      <c r="A212" s="203" t="s">
        <v>391</v>
      </c>
      <c r="B212" s="208">
        <v>6.69</v>
      </c>
    </row>
    <row r="213" spans="1:2" x14ac:dyDescent="0.25">
      <c r="A213" s="203" t="s">
        <v>392</v>
      </c>
      <c r="B213" s="208">
        <v>0.12</v>
      </c>
    </row>
    <row r="214" spans="1:2" x14ac:dyDescent="0.25">
      <c r="A214" s="203" t="s">
        <v>393</v>
      </c>
      <c r="B214" s="208">
        <v>52.3</v>
      </c>
    </row>
    <row r="215" spans="1:2" x14ac:dyDescent="0.25">
      <c r="A215" s="203" t="s">
        <v>394</v>
      </c>
      <c r="B215" s="208">
        <v>31.2</v>
      </c>
    </row>
    <row r="216" spans="1:2" x14ac:dyDescent="0.25">
      <c r="A216" s="203" t="s">
        <v>395</v>
      </c>
      <c r="B216" s="208">
        <v>18.899999999999999</v>
      </c>
    </row>
    <row r="217" spans="1:2" x14ac:dyDescent="0.25">
      <c r="A217" s="203" t="s">
        <v>396</v>
      </c>
      <c r="B217" s="208">
        <v>12.3</v>
      </c>
    </row>
    <row r="218" spans="1:2" x14ac:dyDescent="0.25">
      <c r="A218" s="203" t="s">
        <v>397</v>
      </c>
      <c r="B218" s="208">
        <v>21.1</v>
      </c>
    </row>
    <row r="219" spans="1:2" x14ac:dyDescent="0.25">
      <c r="A219" s="203" t="s">
        <v>398</v>
      </c>
      <c r="B219" s="208">
        <v>20.149999999999999</v>
      </c>
    </row>
    <row r="220" spans="1:2" x14ac:dyDescent="0.25">
      <c r="A220" s="203" t="s">
        <v>399</v>
      </c>
      <c r="B220" s="208">
        <v>0.9</v>
      </c>
    </row>
    <row r="221" spans="1:2" x14ac:dyDescent="0.25">
      <c r="A221" s="203" t="s">
        <v>400</v>
      </c>
      <c r="B221" s="208" t="s">
        <v>651</v>
      </c>
    </row>
    <row r="222" spans="1:2" x14ac:dyDescent="0.25">
      <c r="A222" s="203" t="s">
        <v>401</v>
      </c>
      <c r="B222" s="208">
        <v>0.04</v>
      </c>
    </row>
    <row r="223" spans="1:2" x14ac:dyDescent="0.25">
      <c r="A223" s="203" t="s">
        <v>402</v>
      </c>
      <c r="B223" s="208">
        <v>117.82</v>
      </c>
    </row>
    <row r="224" spans="1:2" x14ac:dyDescent="0.25">
      <c r="A224" s="203" t="s">
        <v>403</v>
      </c>
      <c r="B224" s="208">
        <v>61.33</v>
      </c>
    </row>
    <row r="225" spans="1:2" x14ac:dyDescent="0.25">
      <c r="A225" s="203" t="s">
        <v>404</v>
      </c>
      <c r="B225" s="208">
        <v>44.96</v>
      </c>
    </row>
    <row r="226" spans="1:2" x14ac:dyDescent="0.25">
      <c r="A226" s="203" t="s">
        <v>405</v>
      </c>
      <c r="B226" s="208">
        <v>44.96</v>
      </c>
    </row>
    <row r="227" spans="1:2" x14ac:dyDescent="0.25">
      <c r="A227" s="203" t="s">
        <v>406</v>
      </c>
      <c r="B227" s="208">
        <v>5.59</v>
      </c>
    </row>
    <row r="228" spans="1:2" x14ac:dyDescent="0.25">
      <c r="A228" s="203" t="s">
        <v>676</v>
      </c>
      <c r="B228" s="208">
        <v>5.59</v>
      </c>
    </row>
    <row r="229" spans="1:2" x14ac:dyDescent="0.25">
      <c r="A229" s="203" t="s">
        <v>407</v>
      </c>
      <c r="B229" s="208">
        <v>10.78</v>
      </c>
    </row>
    <row r="230" spans="1:2" x14ac:dyDescent="0.25">
      <c r="A230" s="203" t="s">
        <v>408</v>
      </c>
      <c r="B230" s="208">
        <v>5.98</v>
      </c>
    </row>
    <row r="231" spans="1:2" x14ac:dyDescent="0.25">
      <c r="A231" s="203" t="s">
        <v>409</v>
      </c>
      <c r="B231" s="208">
        <v>1.19</v>
      </c>
    </row>
    <row r="232" spans="1:2" x14ac:dyDescent="0.25">
      <c r="A232" s="203" t="s">
        <v>410</v>
      </c>
      <c r="B232" s="208" t="s">
        <v>651</v>
      </c>
    </row>
    <row r="233" spans="1:2" x14ac:dyDescent="0.25">
      <c r="A233" s="203" t="s">
        <v>411</v>
      </c>
      <c r="B233" s="208">
        <v>3.6</v>
      </c>
    </row>
    <row r="234" spans="1:2" x14ac:dyDescent="0.25">
      <c r="A234" s="203" t="s">
        <v>412</v>
      </c>
      <c r="B234" s="208">
        <v>55.07</v>
      </c>
    </row>
    <row r="235" spans="1:2" x14ac:dyDescent="0.25">
      <c r="A235" s="203" t="s">
        <v>413</v>
      </c>
      <c r="B235" s="208">
        <v>17.440000000000001</v>
      </c>
    </row>
    <row r="236" spans="1:2" x14ac:dyDescent="0.25">
      <c r="A236" s="203" t="s">
        <v>414</v>
      </c>
      <c r="B236" s="208">
        <v>0.49</v>
      </c>
    </row>
    <row r="237" spans="1:2" x14ac:dyDescent="0.25">
      <c r="A237" s="203" t="s">
        <v>415</v>
      </c>
      <c r="B237" s="208">
        <v>16.95</v>
      </c>
    </row>
    <row r="238" spans="1:2" x14ac:dyDescent="0.25">
      <c r="A238" s="203" t="s">
        <v>416</v>
      </c>
      <c r="B238" s="208">
        <v>28.13</v>
      </c>
    </row>
    <row r="239" spans="1:2" x14ac:dyDescent="0.25">
      <c r="A239" s="203" t="s">
        <v>417</v>
      </c>
      <c r="B239" s="208">
        <v>28.13</v>
      </c>
    </row>
    <row r="240" spans="1:2" x14ac:dyDescent="0.25">
      <c r="A240" s="203" t="s">
        <v>418</v>
      </c>
      <c r="B240" s="208">
        <v>9.51</v>
      </c>
    </row>
    <row r="241" spans="1:2" x14ac:dyDescent="0.25">
      <c r="A241" s="203" t="s">
        <v>419</v>
      </c>
      <c r="B241" s="208">
        <v>5.9</v>
      </c>
    </row>
    <row r="242" spans="1:2" x14ac:dyDescent="0.25">
      <c r="A242" s="203" t="s">
        <v>420</v>
      </c>
      <c r="B242" s="208">
        <v>0.3</v>
      </c>
    </row>
    <row r="243" spans="1:2" x14ac:dyDescent="0.25">
      <c r="A243" s="203" t="s">
        <v>421</v>
      </c>
      <c r="B243" s="208">
        <v>3.31</v>
      </c>
    </row>
    <row r="244" spans="1:2" x14ac:dyDescent="0.25">
      <c r="A244" s="203" t="s">
        <v>422</v>
      </c>
      <c r="B244" s="208">
        <v>1.41</v>
      </c>
    </row>
    <row r="245" spans="1:2" x14ac:dyDescent="0.25">
      <c r="A245" s="203" t="s">
        <v>423</v>
      </c>
      <c r="B245" s="208">
        <v>1.41</v>
      </c>
    </row>
    <row r="246" spans="1:2" x14ac:dyDescent="0.25">
      <c r="A246" s="203" t="s">
        <v>424</v>
      </c>
      <c r="B246" s="208">
        <v>1.41</v>
      </c>
    </row>
    <row r="247" spans="1:2" x14ac:dyDescent="0.25">
      <c r="A247" s="203" t="s">
        <v>425</v>
      </c>
      <c r="B247" s="208">
        <v>241.03</v>
      </c>
    </row>
    <row r="248" spans="1:2" x14ac:dyDescent="0.25">
      <c r="A248" s="203" t="s">
        <v>426</v>
      </c>
      <c r="B248" s="208">
        <v>71.39</v>
      </c>
    </row>
    <row r="249" spans="1:2" x14ac:dyDescent="0.25">
      <c r="A249" s="203" t="s">
        <v>427</v>
      </c>
      <c r="B249" s="208">
        <v>66.28</v>
      </c>
    </row>
    <row r="250" spans="1:2" x14ac:dyDescent="0.25">
      <c r="A250" s="203" t="s">
        <v>428</v>
      </c>
      <c r="B250" s="208">
        <v>48.61</v>
      </c>
    </row>
    <row r="251" spans="1:2" x14ac:dyDescent="0.25">
      <c r="A251" s="203" t="s">
        <v>429</v>
      </c>
      <c r="B251" s="208">
        <v>17.68</v>
      </c>
    </row>
    <row r="252" spans="1:2" x14ac:dyDescent="0.25">
      <c r="A252" s="203" t="s">
        <v>430</v>
      </c>
      <c r="B252" s="208">
        <v>3.56</v>
      </c>
    </row>
    <row r="253" spans="1:2" x14ac:dyDescent="0.25">
      <c r="A253" s="203" t="s">
        <v>431</v>
      </c>
      <c r="B253" s="208">
        <v>3.56</v>
      </c>
    </row>
    <row r="254" spans="1:2" x14ac:dyDescent="0.25">
      <c r="A254" s="203" t="s">
        <v>432</v>
      </c>
      <c r="B254" s="208">
        <v>1.55</v>
      </c>
    </row>
    <row r="255" spans="1:2" x14ac:dyDescent="0.25">
      <c r="A255" s="203" t="s">
        <v>433</v>
      </c>
      <c r="B255" s="208">
        <v>1.55</v>
      </c>
    </row>
    <row r="256" spans="1:2" x14ac:dyDescent="0.25">
      <c r="A256" s="203" t="s">
        <v>434</v>
      </c>
      <c r="B256" s="208" t="s">
        <v>651</v>
      </c>
    </row>
    <row r="257" spans="1:2" x14ac:dyDescent="0.25">
      <c r="A257" s="203" t="s">
        <v>435</v>
      </c>
      <c r="B257" s="208" t="s">
        <v>651</v>
      </c>
    </row>
    <row r="258" spans="1:2" x14ac:dyDescent="0.25">
      <c r="A258" s="203" t="s">
        <v>436</v>
      </c>
      <c r="B258" s="208">
        <v>157.71</v>
      </c>
    </row>
    <row r="259" spans="1:2" x14ac:dyDescent="0.25">
      <c r="A259" s="203" t="s">
        <v>437</v>
      </c>
      <c r="B259" s="208">
        <v>14.62</v>
      </c>
    </row>
    <row r="260" spans="1:2" x14ac:dyDescent="0.25">
      <c r="A260" s="203" t="s">
        <v>438</v>
      </c>
      <c r="B260" s="208">
        <v>9.76</v>
      </c>
    </row>
    <row r="261" spans="1:2" x14ac:dyDescent="0.25">
      <c r="A261" s="203" t="s">
        <v>439</v>
      </c>
      <c r="B261" s="208">
        <v>4.7</v>
      </c>
    </row>
    <row r="262" spans="1:2" x14ac:dyDescent="0.25">
      <c r="A262" s="203" t="s">
        <v>440</v>
      </c>
      <c r="B262" s="208">
        <v>0.16</v>
      </c>
    </row>
    <row r="263" spans="1:2" x14ac:dyDescent="0.25">
      <c r="A263" s="203" t="s">
        <v>441</v>
      </c>
      <c r="B263" s="208">
        <v>107.02</v>
      </c>
    </row>
    <row r="264" spans="1:2" x14ac:dyDescent="0.25">
      <c r="A264" s="203" t="s">
        <v>442</v>
      </c>
      <c r="B264" s="208">
        <v>45.2</v>
      </c>
    </row>
    <row r="265" spans="1:2" x14ac:dyDescent="0.25">
      <c r="A265" s="203" t="s">
        <v>443</v>
      </c>
      <c r="B265" s="208">
        <v>53.88</v>
      </c>
    </row>
    <row r="266" spans="1:2" x14ac:dyDescent="0.25">
      <c r="A266" s="203" t="s">
        <v>444</v>
      </c>
      <c r="B266" s="208">
        <v>6.08</v>
      </c>
    </row>
    <row r="267" spans="1:2" x14ac:dyDescent="0.25">
      <c r="A267" s="203" t="s">
        <v>445</v>
      </c>
      <c r="B267" s="208">
        <v>1.85</v>
      </c>
    </row>
    <row r="268" spans="1:2" x14ac:dyDescent="0.25">
      <c r="A268" s="203" t="s">
        <v>446</v>
      </c>
      <c r="B268" s="208">
        <v>21.55</v>
      </c>
    </row>
    <row r="269" spans="1:2" x14ac:dyDescent="0.25">
      <c r="A269" s="203" t="s">
        <v>447</v>
      </c>
      <c r="B269" s="208">
        <v>21.55</v>
      </c>
    </row>
    <row r="270" spans="1:2" x14ac:dyDescent="0.25">
      <c r="A270" s="203" t="s">
        <v>448</v>
      </c>
      <c r="B270" s="208">
        <v>14.52</v>
      </c>
    </row>
    <row r="271" spans="1:2" x14ac:dyDescent="0.25">
      <c r="A271" s="203" t="s">
        <v>449</v>
      </c>
      <c r="B271" s="208">
        <v>1.35</v>
      </c>
    </row>
    <row r="272" spans="1:2" x14ac:dyDescent="0.25">
      <c r="A272" s="203" t="s">
        <v>450</v>
      </c>
      <c r="B272" s="208">
        <v>5.92</v>
      </c>
    </row>
    <row r="273" spans="1:2" x14ac:dyDescent="0.25">
      <c r="A273" s="203" t="s">
        <v>451</v>
      </c>
      <c r="B273" s="208">
        <v>7.25</v>
      </c>
    </row>
    <row r="274" spans="1:2" x14ac:dyDescent="0.25">
      <c r="A274" s="203" t="s">
        <v>452</v>
      </c>
      <c r="B274" s="208">
        <v>11.94</v>
      </c>
    </row>
    <row r="275" spans="1:2" x14ac:dyDescent="0.25">
      <c r="A275" s="203" t="s">
        <v>453</v>
      </c>
      <c r="B275" s="208">
        <v>3.92</v>
      </c>
    </row>
    <row r="276" spans="1:2" x14ac:dyDescent="0.25">
      <c r="A276" s="203" t="s">
        <v>454</v>
      </c>
      <c r="B276" s="208">
        <v>3.07</v>
      </c>
    </row>
    <row r="277" spans="1:2" x14ac:dyDescent="0.25">
      <c r="A277" s="203" t="s">
        <v>455</v>
      </c>
      <c r="B277" s="208">
        <v>0.85</v>
      </c>
    </row>
    <row r="278" spans="1:2" x14ac:dyDescent="0.25">
      <c r="A278" s="203" t="s">
        <v>456</v>
      </c>
      <c r="B278" s="208">
        <v>2.5299999999999998</v>
      </c>
    </row>
    <row r="279" spans="1:2" x14ac:dyDescent="0.25">
      <c r="A279" s="203" t="s">
        <v>457</v>
      </c>
      <c r="B279" s="208">
        <v>1.82</v>
      </c>
    </row>
    <row r="280" spans="1:2" x14ac:dyDescent="0.25">
      <c r="A280" s="203" t="s">
        <v>458</v>
      </c>
      <c r="B280" s="208">
        <v>0.71</v>
      </c>
    </row>
    <row r="281" spans="1:2" x14ac:dyDescent="0.25">
      <c r="A281" s="203" t="s">
        <v>459</v>
      </c>
      <c r="B281" s="208">
        <v>2.54</v>
      </c>
    </row>
    <row r="282" spans="1:2" x14ac:dyDescent="0.25">
      <c r="A282" s="203" t="s">
        <v>460</v>
      </c>
      <c r="B282" s="208">
        <v>0.82</v>
      </c>
    </row>
    <row r="283" spans="1:2" x14ac:dyDescent="0.25">
      <c r="A283" s="203" t="s">
        <v>461</v>
      </c>
      <c r="B283" s="208">
        <v>1.71</v>
      </c>
    </row>
    <row r="284" spans="1:2" x14ac:dyDescent="0.25">
      <c r="A284" s="203" t="s">
        <v>462</v>
      </c>
      <c r="B284" s="208">
        <v>1.05</v>
      </c>
    </row>
    <row r="285" spans="1:2" x14ac:dyDescent="0.25">
      <c r="A285" s="203" t="s">
        <v>677</v>
      </c>
      <c r="B285" s="208">
        <v>1.05</v>
      </c>
    </row>
    <row r="286" spans="1:2" x14ac:dyDescent="0.25">
      <c r="A286" s="203" t="s">
        <v>463</v>
      </c>
      <c r="B286" s="208">
        <v>1.08</v>
      </c>
    </row>
    <row r="287" spans="1:2" x14ac:dyDescent="0.25">
      <c r="A287" s="203" t="s">
        <v>464</v>
      </c>
      <c r="B287" s="208">
        <v>1.08</v>
      </c>
    </row>
    <row r="288" spans="1:2" x14ac:dyDescent="0.25">
      <c r="A288" s="203" t="s">
        <v>465</v>
      </c>
      <c r="B288" s="208">
        <v>0.81</v>
      </c>
    </row>
    <row r="289" spans="1:2" x14ac:dyDescent="0.25">
      <c r="A289" s="203" t="s">
        <v>466</v>
      </c>
      <c r="B289" s="208">
        <v>0.13</v>
      </c>
    </row>
    <row r="290" spans="1:2" x14ac:dyDescent="0.25">
      <c r="A290" s="203" t="s">
        <v>467</v>
      </c>
      <c r="B290" s="208">
        <v>0.64</v>
      </c>
    </row>
    <row r="291" spans="1:2" x14ac:dyDescent="0.25">
      <c r="A291" s="203" t="s">
        <v>468</v>
      </c>
      <c r="B291" s="208">
        <v>0.04</v>
      </c>
    </row>
    <row r="292" spans="1:2" x14ac:dyDescent="0.25">
      <c r="A292" s="203" t="s">
        <v>469</v>
      </c>
      <c r="B292" s="208">
        <v>53.7</v>
      </c>
    </row>
    <row r="293" spans="1:2" x14ac:dyDescent="0.25">
      <c r="A293" s="203" t="s">
        <v>470</v>
      </c>
      <c r="B293" s="208">
        <v>1.28</v>
      </c>
    </row>
    <row r="294" spans="1:2" x14ac:dyDescent="0.25">
      <c r="A294" s="203" t="s">
        <v>471</v>
      </c>
      <c r="B294" s="208">
        <v>1.28</v>
      </c>
    </row>
    <row r="295" spans="1:2" x14ac:dyDescent="0.25">
      <c r="A295" s="203" t="s">
        <v>472</v>
      </c>
      <c r="B295" s="208">
        <v>0.34</v>
      </c>
    </row>
    <row r="296" spans="1:2" x14ac:dyDescent="0.25">
      <c r="A296" s="203" t="s">
        <v>473</v>
      </c>
      <c r="B296" s="208">
        <v>0.94</v>
      </c>
    </row>
    <row r="297" spans="1:2" x14ac:dyDescent="0.25">
      <c r="A297" s="203" t="s">
        <v>474</v>
      </c>
      <c r="B297" s="208">
        <v>4.9400000000000004</v>
      </c>
    </row>
    <row r="298" spans="1:2" x14ac:dyDescent="0.25">
      <c r="A298" s="203" t="s">
        <v>475</v>
      </c>
      <c r="B298" s="208">
        <v>4.9400000000000004</v>
      </c>
    </row>
    <row r="299" spans="1:2" x14ac:dyDescent="0.25">
      <c r="A299" s="203" t="s">
        <v>476</v>
      </c>
      <c r="B299" s="208">
        <v>0.01</v>
      </c>
    </row>
    <row r="300" spans="1:2" x14ac:dyDescent="0.25">
      <c r="A300" s="203" t="s">
        <v>477</v>
      </c>
      <c r="B300" s="208">
        <v>4.79</v>
      </c>
    </row>
    <row r="301" spans="1:2" x14ac:dyDescent="0.25">
      <c r="A301" s="203" t="s">
        <v>478</v>
      </c>
      <c r="B301" s="208">
        <v>0.1</v>
      </c>
    </row>
    <row r="302" spans="1:2" x14ac:dyDescent="0.25">
      <c r="A302" s="203" t="s">
        <v>479</v>
      </c>
      <c r="B302" s="208">
        <v>0.05</v>
      </c>
    </row>
    <row r="303" spans="1:2" x14ac:dyDescent="0.25">
      <c r="A303" s="203" t="s">
        <v>480</v>
      </c>
      <c r="B303" s="208">
        <v>47.48</v>
      </c>
    </row>
    <row r="304" spans="1:2" x14ac:dyDescent="0.25">
      <c r="A304" s="203" t="s">
        <v>481</v>
      </c>
      <c r="B304" s="208">
        <v>47.48</v>
      </c>
    </row>
    <row r="305" spans="1:2" x14ac:dyDescent="0.25">
      <c r="A305" s="203" t="s">
        <v>482</v>
      </c>
      <c r="B305" s="208">
        <v>12.39</v>
      </c>
    </row>
    <row r="306" spans="1:2" x14ac:dyDescent="0.25">
      <c r="A306" s="203" t="s">
        <v>483</v>
      </c>
      <c r="B306" s="208">
        <v>26.08</v>
      </c>
    </row>
    <row r="307" spans="1:2" x14ac:dyDescent="0.25">
      <c r="A307" s="203" t="s">
        <v>484</v>
      </c>
      <c r="B307" s="208">
        <v>5.22</v>
      </c>
    </row>
    <row r="308" spans="1:2" x14ac:dyDescent="0.25">
      <c r="A308" s="203" t="s">
        <v>485</v>
      </c>
      <c r="B308" s="208">
        <v>3.7</v>
      </c>
    </row>
    <row r="309" spans="1:2" x14ac:dyDescent="0.25">
      <c r="A309" s="203" t="s">
        <v>486</v>
      </c>
      <c r="B309" s="208">
        <v>0.09</v>
      </c>
    </row>
    <row r="310" spans="1:2" x14ac:dyDescent="0.25">
      <c r="A310" s="203" t="s">
        <v>487</v>
      </c>
      <c r="B310" s="208">
        <v>99.05</v>
      </c>
    </row>
    <row r="311" spans="1:2" x14ac:dyDescent="0.25">
      <c r="A311" s="203" t="s">
        <v>488</v>
      </c>
      <c r="B311" s="208">
        <v>9</v>
      </c>
    </row>
    <row r="312" spans="1:2" x14ac:dyDescent="0.25">
      <c r="A312" s="203" t="s">
        <v>489</v>
      </c>
      <c r="B312" s="208">
        <v>3.49</v>
      </c>
    </row>
    <row r="313" spans="1:2" x14ac:dyDescent="0.25">
      <c r="A313" s="203" t="s">
        <v>490</v>
      </c>
      <c r="B313" s="208">
        <v>0.05</v>
      </c>
    </row>
    <row r="314" spans="1:2" x14ac:dyDescent="0.25">
      <c r="A314" s="203" t="s">
        <v>491</v>
      </c>
      <c r="B314" s="208">
        <v>3.35</v>
      </c>
    </row>
    <row r="315" spans="1:2" x14ac:dyDescent="0.25">
      <c r="A315" s="203" t="s">
        <v>492</v>
      </c>
      <c r="B315" s="208">
        <v>0.04</v>
      </c>
    </row>
    <row r="316" spans="1:2" x14ac:dyDescent="0.25">
      <c r="A316" s="203" t="s">
        <v>493</v>
      </c>
      <c r="B316" s="208">
        <v>0.05</v>
      </c>
    </row>
    <row r="317" spans="1:2" x14ac:dyDescent="0.25">
      <c r="A317" s="203" t="s">
        <v>494</v>
      </c>
      <c r="B317" s="208">
        <v>0.18</v>
      </c>
    </row>
    <row r="318" spans="1:2" x14ac:dyDescent="0.25">
      <c r="A318" s="203" t="s">
        <v>495</v>
      </c>
      <c r="B318" s="208">
        <v>0.13</v>
      </c>
    </row>
    <row r="319" spans="1:2" x14ac:dyDescent="0.25">
      <c r="A319" s="203" t="s">
        <v>496</v>
      </c>
      <c r="B319" s="208">
        <v>0.03</v>
      </c>
    </row>
    <row r="320" spans="1:2" x14ac:dyDescent="0.25">
      <c r="A320" s="203" t="s">
        <v>497</v>
      </c>
      <c r="B320" s="208">
        <v>0.01</v>
      </c>
    </row>
    <row r="321" spans="1:2" x14ac:dyDescent="0.25">
      <c r="A321" s="203" t="s">
        <v>498</v>
      </c>
      <c r="B321" s="208">
        <v>4.3899999999999997</v>
      </c>
    </row>
    <row r="322" spans="1:2" x14ac:dyDescent="0.25">
      <c r="A322" s="203" t="s">
        <v>499</v>
      </c>
      <c r="B322" s="208">
        <v>3.95</v>
      </c>
    </row>
    <row r="323" spans="1:2" x14ac:dyDescent="0.25">
      <c r="A323" s="203" t="s">
        <v>500</v>
      </c>
      <c r="B323" s="208">
        <v>0.37</v>
      </c>
    </row>
    <row r="324" spans="1:2" x14ac:dyDescent="0.25">
      <c r="A324" s="203" t="s">
        <v>501</v>
      </c>
      <c r="B324" s="208">
        <v>0.05</v>
      </c>
    </row>
    <row r="325" spans="1:2" x14ac:dyDescent="0.25">
      <c r="A325" s="203" t="s">
        <v>502</v>
      </c>
      <c r="B325" s="208">
        <v>0.01</v>
      </c>
    </row>
    <row r="326" spans="1:2" x14ac:dyDescent="0.25">
      <c r="A326" s="203" t="s">
        <v>503</v>
      </c>
      <c r="B326" s="208">
        <v>0.9</v>
      </c>
    </row>
    <row r="327" spans="1:2" x14ac:dyDescent="0.25">
      <c r="A327" s="203" t="s">
        <v>504</v>
      </c>
      <c r="B327" s="208">
        <v>0.36</v>
      </c>
    </row>
    <row r="328" spans="1:2" x14ac:dyDescent="0.25">
      <c r="A328" s="203" t="s">
        <v>505</v>
      </c>
      <c r="B328" s="208">
        <v>0.21</v>
      </c>
    </row>
    <row r="329" spans="1:2" x14ac:dyDescent="0.25">
      <c r="A329" s="203" t="s">
        <v>506</v>
      </c>
      <c r="B329" s="208">
        <v>0.33</v>
      </c>
    </row>
    <row r="330" spans="1:2" x14ac:dyDescent="0.25">
      <c r="A330" s="203" t="s">
        <v>507</v>
      </c>
      <c r="B330" s="208">
        <v>0.05</v>
      </c>
    </row>
    <row r="331" spans="1:2" x14ac:dyDescent="0.25">
      <c r="A331" s="203" t="s">
        <v>508</v>
      </c>
      <c r="B331" s="208">
        <v>0.05</v>
      </c>
    </row>
    <row r="332" spans="1:2" x14ac:dyDescent="0.25">
      <c r="A332" s="203" t="s">
        <v>509</v>
      </c>
      <c r="B332" s="208">
        <v>1.98</v>
      </c>
    </row>
    <row r="333" spans="1:2" x14ac:dyDescent="0.25">
      <c r="A333" s="203" t="s">
        <v>510</v>
      </c>
      <c r="B333" s="208">
        <v>1.44</v>
      </c>
    </row>
    <row r="334" spans="1:2" x14ac:dyDescent="0.25">
      <c r="A334" s="203" t="s">
        <v>511</v>
      </c>
      <c r="B334" s="208">
        <v>1.1299999999999999</v>
      </c>
    </row>
    <row r="335" spans="1:2" x14ac:dyDescent="0.25">
      <c r="A335" s="203" t="s">
        <v>512</v>
      </c>
      <c r="B335" s="208" t="s">
        <v>651</v>
      </c>
    </row>
    <row r="336" spans="1:2" x14ac:dyDescent="0.25">
      <c r="A336" s="203" t="s">
        <v>513</v>
      </c>
      <c r="B336" s="208" t="s">
        <v>651</v>
      </c>
    </row>
    <row r="337" spans="1:2" x14ac:dyDescent="0.25">
      <c r="A337" s="203" t="s">
        <v>514</v>
      </c>
      <c r="B337" s="208" t="s">
        <v>651</v>
      </c>
    </row>
    <row r="338" spans="1:2" x14ac:dyDescent="0.25">
      <c r="A338" s="203" t="s">
        <v>515</v>
      </c>
      <c r="B338" s="208">
        <v>0.04</v>
      </c>
    </row>
    <row r="339" spans="1:2" x14ac:dyDescent="0.25">
      <c r="A339" s="203" t="s">
        <v>516</v>
      </c>
      <c r="B339" s="208">
        <v>0.33</v>
      </c>
    </row>
    <row r="340" spans="1:2" x14ac:dyDescent="0.25">
      <c r="A340" s="203" t="s">
        <v>517</v>
      </c>
      <c r="B340" s="208">
        <v>0.31</v>
      </c>
    </row>
    <row r="341" spans="1:2" x14ac:dyDescent="0.25">
      <c r="A341" s="203" t="s">
        <v>518</v>
      </c>
      <c r="B341" s="208">
        <v>0.02</v>
      </c>
    </row>
    <row r="342" spans="1:2" x14ac:dyDescent="0.25">
      <c r="A342" s="203" t="s">
        <v>519</v>
      </c>
      <c r="B342" s="208">
        <v>0.21</v>
      </c>
    </row>
    <row r="343" spans="1:2" x14ac:dyDescent="0.25">
      <c r="A343" s="203" t="s">
        <v>520</v>
      </c>
      <c r="B343" s="208">
        <v>0.21</v>
      </c>
    </row>
    <row r="344" spans="1:2" x14ac:dyDescent="0.25">
      <c r="A344" s="203" t="s">
        <v>521</v>
      </c>
      <c r="B344" s="208">
        <v>38.4</v>
      </c>
    </row>
    <row r="345" spans="1:2" x14ac:dyDescent="0.25">
      <c r="A345" s="203" t="s">
        <v>522</v>
      </c>
      <c r="B345" s="208">
        <v>7.74</v>
      </c>
    </row>
    <row r="346" spans="1:2" x14ac:dyDescent="0.25">
      <c r="A346" s="203" t="s">
        <v>523</v>
      </c>
      <c r="B346" s="208">
        <v>1.67</v>
      </c>
    </row>
    <row r="347" spans="1:2" x14ac:dyDescent="0.25">
      <c r="A347" s="203" t="s">
        <v>524</v>
      </c>
      <c r="B347" s="208">
        <v>6.07</v>
      </c>
    </row>
    <row r="348" spans="1:2" x14ac:dyDescent="0.25">
      <c r="A348" s="203" t="s">
        <v>525</v>
      </c>
      <c r="B348" s="208">
        <v>3.05</v>
      </c>
    </row>
    <row r="349" spans="1:2" x14ac:dyDescent="0.25">
      <c r="A349" s="203" t="s">
        <v>526</v>
      </c>
      <c r="B349" s="208">
        <v>2.4500000000000002</v>
      </c>
    </row>
    <row r="350" spans="1:2" x14ac:dyDescent="0.25">
      <c r="A350" s="203" t="s">
        <v>527</v>
      </c>
      <c r="B350" s="208">
        <v>0.5</v>
      </c>
    </row>
    <row r="351" spans="1:2" x14ac:dyDescent="0.25">
      <c r="A351" s="203" t="s">
        <v>528</v>
      </c>
      <c r="B351" s="208">
        <v>0.1</v>
      </c>
    </row>
    <row r="352" spans="1:2" x14ac:dyDescent="0.25">
      <c r="A352" s="203" t="s">
        <v>529</v>
      </c>
      <c r="B352" s="208">
        <v>10.24</v>
      </c>
    </row>
    <row r="353" spans="1:2" x14ac:dyDescent="0.25">
      <c r="A353" s="203" t="s">
        <v>530</v>
      </c>
      <c r="B353" s="208">
        <v>2.72</v>
      </c>
    </row>
    <row r="354" spans="1:2" x14ac:dyDescent="0.25">
      <c r="A354" s="203" t="s">
        <v>531</v>
      </c>
      <c r="B354" s="208">
        <v>7.51</v>
      </c>
    </row>
    <row r="355" spans="1:2" x14ac:dyDescent="0.25">
      <c r="A355" s="203" t="s">
        <v>532</v>
      </c>
      <c r="B355" s="208">
        <v>14.03</v>
      </c>
    </row>
    <row r="356" spans="1:2" x14ac:dyDescent="0.25">
      <c r="A356" s="203" t="s">
        <v>533</v>
      </c>
      <c r="B356" s="208">
        <v>0.3</v>
      </c>
    </row>
    <row r="357" spans="1:2" x14ac:dyDescent="0.25">
      <c r="A357" s="203" t="s">
        <v>534</v>
      </c>
      <c r="B357" s="208">
        <v>13.73</v>
      </c>
    </row>
    <row r="358" spans="1:2" x14ac:dyDescent="0.25">
      <c r="A358" s="203" t="s">
        <v>535</v>
      </c>
      <c r="B358" s="208">
        <v>3.34</v>
      </c>
    </row>
    <row r="359" spans="1:2" x14ac:dyDescent="0.25">
      <c r="A359" s="203" t="s">
        <v>536</v>
      </c>
      <c r="B359" s="208">
        <v>3.34</v>
      </c>
    </row>
    <row r="360" spans="1:2" x14ac:dyDescent="0.25">
      <c r="A360" s="203" t="s">
        <v>537</v>
      </c>
      <c r="B360" s="208">
        <v>23.61</v>
      </c>
    </row>
    <row r="361" spans="1:2" x14ac:dyDescent="0.25">
      <c r="A361" s="203" t="s">
        <v>538</v>
      </c>
      <c r="B361" s="208">
        <v>9.09</v>
      </c>
    </row>
    <row r="362" spans="1:2" x14ac:dyDescent="0.25">
      <c r="A362" s="203" t="s">
        <v>539</v>
      </c>
      <c r="B362" s="208">
        <v>0.49</v>
      </c>
    </row>
    <row r="363" spans="1:2" x14ac:dyDescent="0.25">
      <c r="A363" s="203" t="s">
        <v>540</v>
      </c>
      <c r="B363" s="208">
        <v>8.6</v>
      </c>
    </row>
    <row r="364" spans="1:2" x14ac:dyDescent="0.25">
      <c r="A364" s="203" t="s">
        <v>541</v>
      </c>
      <c r="B364" s="208">
        <v>11.66</v>
      </c>
    </row>
    <row r="365" spans="1:2" x14ac:dyDescent="0.25">
      <c r="A365" s="203" t="s">
        <v>542</v>
      </c>
      <c r="B365" s="208">
        <v>1.57</v>
      </c>
    </row>
    <row r="366" spans="1:2" x14ac:dyDescent="0.25">
      <c r="A366" s="203" t="s">
        <v>543</v>
      </c>
      <c r="B366" s="208">
        <v>1.1299999999999999</v>
      </c>
    </row>
    <row r="367" spans="1:2" x14ac:dyDescent="0.25">
      <c r="A367" s="203" t="s">
        <v>544</v>
      </c>
      <c r="B367" s="208">
        <v>7.95</v>
      </c>
    </row>
    <row r="368" spans="1:2" x14ac:dyDescent="0.25">
      <c r="A368" s="203" t="s">
        <v>545</v>
      </c>
      <c r="B368" s="208">
        <v>0.03</v>
      </c>
    </row>
    <row r="369" spans="1:2" x14ac:dyDescent="0.25">
      <c r="A369" s="203" t="s">
        <v>546</v>
      </c>
      <c r="B369" s="208">
        <v>0.96</v>
      </c>
    </row>
    <row r="370" spans="1:2" x14ac:dyDescent="0.25">
      <c r="A370" s="203" t="s">
        <v>547</v>
      </c>
      <c r="B370" s="208">
        <v>0.02</v>
      </c>
    </row>
    <row r="371" spans="1:2" x14ac:dyDescent="0.25">
      <c r="A371" s="203" t="s">
        <v>548</v>
      </c>
      <c r="B371" s="208">
        <v>2.85</v>
      </c>
    </row>
    <row r="372" spans="1:2" x14ac:dyDescent="0.25">
      <c r="A372" s="203" t="s">
        <v>549</v>
      </c>
      <c r="B372" s="208">
        <v>2.85</v>
      </c>
    </row>
    <row r="373" spans="1:2" x14ac:dyDescent="0.25">
      <c r="A373" s="203" t="s">
        <v>550</v>
      </c>
      <c r="B373" s="208">
        <v>19.36</v>
      </c>
    </row>
    <row r="374" spans="1:2" x14ac:dyDescent="0.25">
      <c r="A374" s="203" t="s">
        <v>551</v>
      </c>
      <c r="B374" s="208">
        <v>9.33</v>
      </c>
    </row>
    <row r="375" spans="1:2" x14ac:dyDescent="0.25">
      <c r="A375" s="203" t="s">
        <v>552</v>
      </c>
      <c r="B375" s="208">
        <v>4.96</v>
      </c>
    </row>
    <row r="376" spans="1:2" x14ac:dyDescent="0.25">
      <c r="A376" s="203" t="s">
        <v>553</v>
      </c>
      <c r="B376" s="208">
        <v>3.9</v>
      </c>
    </row>
    <row r="377" spans="1:2" x14ac:dyDescent="0.25">
      <c r="A377" s="203" t="s">
        <v>554</v>
      </c>
      <c r="B377" s="208">
        <v>0.04</v>
      </c>
    </row>
    <row r="378" spans="1:2" x14ac:dyDescent="0.25">
      <c r="A378" s="203" t="s">
        <v>555</v>
      </c>
      <c r="B378" s="208">
        <v>0.42</v>
      </c>
    </row>
    <row r="379" spans="1:2" x14ac:dyDescent="0.25">
      <c r="A379" s="203" t="s">
        <v>556</v>
      </c>
      <c r="B379" s="208">
        <v>4.37</v>
      </c>
    </row>
    <row r="380" spans="1:2" x14ac:dyDescent="0.25">
      <c r="A380" s="203" t="s">
        <v>557</v>
      </c>
      <c r="B380" s="208">
        <v>2.76</v>
      </c>
    </row>
    <row r="381" spans="1:2" x14ac:dyDescent="0.25">
      <c r="A381" s="203" t="s">
        <v>558</v>
      </c>
      <c r="B381" s="208">
        <v>1.61</v>
      </c>
    </row>
    <row r="382" spans="1:2" x14ac:dyDescent="0.25">
      <c r="A382" s="203" t="s">
        <v>559</v>
      </c>
      <c r="B382" s="208">
        <v>0.4</v>
      </c>
    </row>
    <row r="383" spans="1:2" x14ac:dyDescent="0.25">
      <c r="A383" s="203" t="s">
        <v>560</v>
      </c>
      <c r="B383" s="208">
        <v>0.4</v>
      </c>
    </row>
    <row r="384" spans="1:2" x14ac:dyDescent="0.25">
      <c r="A384" s="203" t="s">
        <v>561</v>
      </c>
      <c r="B384" s="208">
        <v>5.26</v>
      </c>
    </row>
    <row r="385" spans="1:2" x14ac:dyDescent="0.25">
      <c r="A385" s="203" t="s">
        <v>562</v>
      </c>
      <c r="B385" s="208">
        <v>2.25</v>
      </c>
    </row>
    <row r="386" spans="1:2" x14ac:dyDescent="0.25">
      <c r="A386" s="203" t="s">
        <v>563</v>
      </c>
      <c r="B386" s="208">
        <v>3.02</v>
      </c>
    </row>
    <row r="387" spans="1:2" x14ac:dyDescent="0.25">
      <c r="A387" s="203" t="s">
        <v>564</v>
      </c>
      <c r="B387" s="208">
        <v>6.71</v>
      </c>
    </row>
    <row r="388" spans="1:2" x14ac:dyDescent="0.25">
      <c r="A388" s="203" t="s">
        <v>565</v>
      </c>
      <c r="B388" s="208">
        <v>6.71</v>
      </c>
    </row>
    <row r="389" spans="1:2" x14ac:dyDescent="0.25">
      <c r="A389" s="203" t="s">
        <v>566</v>
      </c>
      <c r="B389" s="208">
        <v>5.13</v>
      </c>
    </row>
    <row r="390" spans="1:2" x14ac:dyDescent="0.25">
      <c r="A390" s="203" t="s">
        <v>567</v>
      </c>
      <c r="B390" s="208">
        <v>1.58</v>
      </c>
    </row>
    <row r="391" spans="1:2" x14ac:dyDescent="0.25">
      <c r="A391" s="203" t="s">
        <v>568</v>
      </c>
      <c r="B391" s="208">
        <v>14.13</v>
      </c>
    </row>
    <row r="392" spans="1:2" x14ac:dyDescent="0.25">
      <c r="A392" s="203" t="s">
        <v>569</v>
      </c>
      <c r="B392" s="208">
        <v>2.2400000000000002</v>
      </c>
    </row>
    <row r="393" spans="1:2" x14ac:dyDescent="0.25">
      <c r="A393" s="203" t="s">
        <v>570</v>
      </c>
      <c r="B393" s="208">
        <v>2.2400000000000002</v>
      </c>
    </row>
    <row r="394" spans="1:2" x14ac:dyDescent="0.25">
      <c r="A394" s="203" t="s">
        <v>571</v>
      </c>
      <c r="B394" s="208">
        <v>1.28</v>
      </c>
    </row>
    <row r="395" spans="1:2" x14ac:dyDescent="0.25">
      <c r="A395" s="203" t="s">
        <v>572</v>
      </c>
      <c r="B395" s="208">
        <v>0.95</v>
      </c>
    </row>
    <row r="396" spans="1:2" x14ac:dyDescent="0.25">
      <c r="A396" s="203" t="s">
        <v>573</v>
      </c>
      <c r="B396" s="208">
        <v>2.5299999999999998</v>
      </c>
    </row>
    <row r="397" spans="1:2" x14ac:dyDescent="0.25">
      <c r="A397" s="203" t="s">
        <v>574</v>
      </c>
      <c r="B397" s="208">
        <v>2.5299999999999998</v>
      </c>
    </row>
    <row r="398" spans="1:2" x14ac:dyDescent="0.25">
      <c r="A398" s="203" t="s">
        <v>575</v>
      </c>
      <c r="B398" s="208">
        <v>2.5299999999999998</v>
      </c>
    </row>
    <row r="399" spans="1:2" x14ac:dyDescent="0.25">
      <c r="A399" s="203" t="s">
        <v>576</v>
      </c>
      <c r="B399" s="208">
        <v>0.2</v>
      </c>
    </row>
    <row r="400" spans="1:2" x14ac:dyDescent="0.25">
      <c r="A400" s="203" t="s">
        <v>577</v>
      </c>
      <c r="B400" s="208">
        <v>0.2</v>
      </c>
    </row>
    <row r="401" spans="1:2" x14ac:dyDescent="0.25">
      <c r="A401" s="203" t="s">
        <v>578</v>
      </c>
      <c r="B401" s="208">
        <v>0.2</v>
      </c>
    </row>
    <row r="402" spans="1:2" x14ac:dyDescent="0.25">
      <c r="A402" s="203" t="s">
        <v>579</v>
      </c>
      <c r="B402" s="208">
        <v>7.92</v>
      </c>
    </row>
    <row r="403" spans="1:2" x14ac:dyDescent="0.25">
      <c r="A403" s="203" t="s">
        <v>580</v>
      </c>
      <c r="B403" s="208">
        <v>7.92</v>
      </c>
    </row>
    <row r="404" spans="1:2" x14ac:dyDescent="0.25">
      <c r="A404" s="203" t="s">
        <v>581</v>
      </c>
      <c r="B404" s="208">
        <v>7.92</v>
      </c>
    </row>
    <row r="405" spans="1:2" x14ac:dyDescent="0.25">
      <c r="A405" s="203" t="s">
        <v>582</v>
      </c>
      <c r="B405" s="208">
        <v>1.24</v>
      </c>
    </row>
    <row r="406" spans="1:2" x14ac:dyDescent="0.25">
      <c r="A406" s="203" t="s">
        <v>583</v>
      </c>
      <c r="B406" s="208">
        <v>1.24</v>
      </c>
    </row>
    <row r="407" spans="1:2" x14ac:dyDescent="0.25">
      <c r="A407" s="203" t="s">
        <v>584</v>
      </c>
      <c r="B407" s="208">
        <v>1.24</v>
      </c>
    </row>
    <row r="408" spans="1:2" x14ac:dyDescent="0.25">
      <c r="A408" s="203" t="s">
        <v>585</v>
      </c>
      <c r="B408" s="208">
        <v>100.41</v>
      </c>
    </row>
    <row r="409" spans="1:2" x14ac:dyDescent="0.25">
      <c r="A409" s="203" t="s">
        <v>586</v>
      </c>
      <c r="B409" s="208">
        <v>89.88</v>
      </c>
    </row>
    <row r="410" spans="1:2" x14ac:dyDescent="0.25">
      <c r="A410" s="203" t="s">
        <v>587</v>
      </c>
      <c r="B410" s="208">
        <v>86.76</v>
      </c>
    </row>
    <row r="411" spans="1:2" x14ac:dyDescent="0.25">
      <c r="A411" s="203" t="s">
        <v>588</v>
      </c>
      <c r="B411" s="208">
        <v>60</v>
      </c>
    </row>
    <row r="412" spans="1:2" x14ac:dyDescent="0.25">
      <c r="A412" s="203" t="s">
        <v>589</v>
      </c>
      <c r="B412" s="208">
        <v>26.76</v>
      </c>
    </row>
    <row r="413" spans="1:2" x14ac:dyDescent="0.25">
      <c r="A413" s="203" t="s">
        <v>590</v>
      </c>
      <c r="B413" s="208">
        <v>3.12</v>
      </c>
    </row>
    <row r="414" spans="1:2" x14ac:dyDescent="0.25">
      <c r="A414" s="203" t="s">
        <v>591</v>
      </c>
      <c r="B414" s="208">
        <v>3.12</v>
      </c>
    </row>
    <row r="415" spans="1:2" x14ac:dyDescent="0.25">
      <c r="A415" s="203" t="s">
        <v>592</v>
      </c>
      <c r="B415" s="208">
        <v>10.53</v>
      </c>
    </row>
    <row r="416" spans="1:2" x14ac:dyDescent="0.25">
      <c r="A416" s="203" t="s">
        <v>593</v>
      </c>
      <c r="B416" s="208">
        <v>10.53</v>
      </c>
    </row>
    <row r="417" spans="1:2" x14ac:dyDescent="0.25">
      <c r="A417" s="203" t="s">
        <v>594</v>
      </c>
      <c r="B417" s="208">
        <v>9.25</v>
      </c>
    </row>
    <row r="418" spans="1:2" x14ac:dyDescent="0.25">
      <c r="A418" s="203" t="s">
        <v>595</v>
      </c>
      <c r="B418" s="208">
        <v>0.84</v>
      </c>
    </row>
    <row r="419" spans="1:2" x14ac:dyDescent="0.25">
      <c r="A419" s="203" t="s">
        <v>596</v>
      </c>
      <c r="B419" s="208">
        <v>0.44</v>
      </c>
    </row>
    <row r="420" spans="1:2" x14ac:dyDescent="0.25">
      <c r="A420" s="203" t="s">
        <v>597</v>
      </c>
      <c r="B420" s="208">
        <v>173.53</v>
      </c>
    </row>
    <row r="421" spans="1:2" x14ac:dyDescent="0.25">
      <c r="A421" s="203" t="s">
        <v>598</v>
      </c>
      <c r="B421" s="208">
        <v>67.37</v>
      </c>
    </row>
    <row r="422" spans="1:2" x14ac:dyDescent="0.25">
      <c r="A422" s="203" t="s">
        <v>599</v>
      </c>
      <c r="B422" s="208">
        <v>36.76</v>
      </c>
    </row>
    <row r="423" spans="1:2" x14ac:dyDescent="0.25">
      <c r="A423" s="203" t="s">
        <v>600</v>
      </c>
      <c r="B423" s="208">
        <v>6.47</v>
      </c>
    </row>
    <row r="424" spans="1:2" x14ac:dyDescent="0.25">
      <c r="A424" s="203" t="s">
        <v>601</v>
      </c>
      <c r="B424" s="208">
        <v>22.31</v>
      </c>
    </row>
    <row r="425" spans="1:2" x14ac:dyDescent="0.25">
      <c r="A425" s="203" t="s">
        <v>602</v>
      </c>
      <c r="B425" s="208">
        <v>7.98</v>
      </c>
    </row>
    <row r="426" spans="1:2" x14ac:dyDescent="0.25">
      <c r="A426" s="203" t="s">
        <v>603</v>
      </c>
      <c r="B426" s="208">
        <v>1.18</v>
      </c>
    </row>
    <row r="427" spans="1:2" x14ac:dyDescent="0.25">
      <c r="A427" s="203" t="s">
        <v>604</v>
      </c>
      <c r="B427" s="208">
        <v>1.0900000000000001</v>
      </c>
    </row>
    <row r="428" spans="1:2" x14ac:dyDescent="0.25">
      <c r="A428" s="203" t="s">
        <v>605</v>
      </c>
      <c r="B428" s="208">
        <v>0.09</v>
      </c>
    </row>
    <row r="429" spans="1:2" x14ac:dyDescent="0.25">
      <c r="A429" s="203" t="s">
        <v>606</v>
      </c>
      <c r="B429" s="208">
        <v>29.43</v>
      </c>
    </row>
    <row r="430" spans="1:2" x14ac:dyDescent="0.25">
      <c r="A430" s="203" t="s">
        <v>607</v>
      </c>
      <c r="B430" s="208">
        <v>2.95</v>
      </c>
    </row>
    <row r="431" spans="1:2" x14ac:dyDescent="0.25">
      <c r="A431" s="203" t="s">
        <v>608</v>
      </c>
      <c r="B431" s="208">
        <v>26.48</v>
      </c>
    </row>
    <row r="432" spans="1:2" x14ac:dyDescent="0.25">
      <c r="A432" s="203" t="s">
        <v>609</v>
      </c>
      <c r="B432" s="208">
        <v>10.97</v>
      </c>
    </row>
    <row r="433" spans="1:2" x14ac:dyDescent="0.25">
      <c r="A433" s="203" t="s">
        <v>610</v>
      </c>
      <c r="B433" s="208">
        <v>4.4000000000000004</v>
      </c>
    </row>
    <row r="434" spans="1:2" x14ac:dyDescent="0.25">
      <c r="A434" s="203" t="s">
        <v>611</v>
      </c>
      <c r="B434" s="208">
        <v>3.04</v>
      </c>
    </row>
    <row r="435" spans="1:2" x14ac:dyDescent="0.25">
      <c r="A435" s="203" t="s">
        <v>612</v>
      </c>
      <c r="B435" s="208">
        <v>1.17</v>
      </c>
    </row>
    <row r="436" spans="1:2" x14ac:dyDescent="0.25">
      <c r="A436" s="203" t="s">
        <v>613</v>
      </c>
      <c r="B436" s="208">
        <v>0.19</v>
      </c>
    </row>
    <row r="437" spans="1:2" x14ac:dyDescent="0.25">
      <c r="A437" s="203" t="s">
        <v>614</v>
      </c>
      <c r="B437" s="208">
        <v>6.56</v>
      </c>
    </row>
    <row r="438" spans="1:2" x14ac:dyDescent="0.25">
      <c r="A438" s="203" t="s">
        <v>615</v>
      </c>
      <c r="B438" s="208">
        <v>2.39</v>
      </c>
    </row>
    <row r="439" spans="1:2" x14ac:dyDescent="0.25">
      <c r="A439" s="203" t="s">
        <v>616</v>
      </c>
      <c r="B439" s="208">
        <v>1.1599999999999999</v>
      </c>
    </row>
    <row r="440" spans="1:2" x14ac:dyDescent="0.25">
      <c r="A440" s="203" t="s">
        <v>617</v>
      </c>
      <c r="B440" s="208">
        <v>3.02</v>
      </c>
    </row>
    <row r="441" spans="1:2" x14ac:dyDescent="0.25">
      <c r="A441" s="203" t="s">
        <v>618</v>
      </c>
      <c r="B441" s="208">
        <v>4.09</v>
      </c>
    </row>
    <row r="442" spans="1:2" x14ac:dyDescent="0.25">
      <c r="A442" s="203" t="s">
        <v>619</v>
      </c>
      <c r="B442" s="208">
        <v>4.09</v>
      </c>
    </row>
    <row r="443" spans="1:2" x14ac:dyDescent="0.25">
      <c r="A443" s="203" t="s">
        <v>620</v>
      </c>
      <c r="B443" s="208">
        <v>2.1</v>
      </c>
    </row>
    <row r="444" spans="1:2" x14ac:dyDescent="0.25">
      <c r="A444" s="203" t="s">
        <v>621</v>
      </c>
      <c r="B444" s="208">
        <v>1.8</v>
      </c>
    </row>
    <row r="445" spans="1:2" x14ac:dyDescent="0.25">
      <c r="A445" s="203" t="s">
        <v>622</v>
      </c>
      <c r="B445" s="208">
        <v>0.08</v>
      </c>
    </row>
    <row r="446" spans="1:2" x14ac:dyDescent="0.25">
      <c r="A446" s="203" t="s">
        <v>623</v>
      </c>
      <c r="B446" s="208">
        <v>0.11</v>
      </c>
    </row>
    <row r="447" spans="1:2" x14ac:dyDescent="0.25">
      <c r="A447" s="203" t="s">
        <v>624</v>
      </c>
      <c r="B447" s="208">
        <v>64.5</v>
      </c>
    </row>
    <row r="448" spans="1:2" x14ac:dyDescent="0.25">
      <c r="A448" s="203" t="s">
        <v>625</v>
      </c>
      <c r="B448" s="208">
        <v>6.36</v>
      </c>
    </row>
    <row r="449" spans="1:2" x14ac:dyDescent="0.25">
      <c r="A449" s="203" t="s">
        <v>626</v>
      </c>
      <c r="B449" s="208">
        <v>6.36</v>
      </c>
    </row>
    <row r="450" spans="1:2" x14ac:dyDescent="0.25">
      <c r="A450" s="203" t="s">
        <v>627</v>
      </c>
      <c r="B450" s="208">
        <v>5.54</v>
      </c>
    </row>
    <row r="451" spans="1:2" x14ac:dyDescent="0.25">
      <c r="A451" s="203" t="s">
        <v>628</v>
      </c>
      <c r="B451" s="208">
        <v>5.54</v>
      </c>
    </row>
    <row r="452" spans="1:2" x14ac:dyDescent="0.25">
      <c r="A452" s="203" t="s">
        <v>629</v>
      </c>
      <c r="B452" s="208">
        <v>3</v>
      </c>
    </row>
    <row r="453" spans="1:2" x14ac:dyDescent="0.25">
      <c r="A453" s="203" t="s">
        <v>630</v>
      </c>
      <c r="B453" s="208">
        <v>3</v>
      </c>
    </row>
    <row r="454" spans="1:2" x14ac:dyDescent="0.25">
      <c r="A454" s="203" t="s">
        <v>631</v>
      </c>
      <c r="B454" s="208">
        <v>47.96</v>
      </c>
    </row>
    <row r="455" spans="1:2" x14ac:dyDescent="0.25">
      <c r="A455" s="203" t="s">
        <v>632</v>
      </c>
      <c r="B455" s="208">
        <v>47.94</v>
      </c>
    </row>
    <row r="456" spans="1:2" x14ac:dyDescent="0.25">
      <c r="A456" s="203" t="s">
        <v>633</v>
      </c>
      <c r="B456" s="208">
        <v>0.02</v>
      </c>
    </row>
    <row r="457" spans="1:2" x14ac:dyDescent="0.25">
      <c r="A457" s="203" t="s">
        <v>634</v>
      </c>
      <c r="B457" s="208">
        <v>1.64</v>
      </c>
    </row>
    <row r="458" spans="1:2" x14ac:dyDescent="0.25">
      <c r="A458" s="203" t="s">
        <v>635</v>
      </c>
      <c r="B458" s="208">
        <v>1.64</v>
      </c>
    </row>
    <row r="459" spans="1:2" x14ac:dyDescent="0.25">
      <c r="A459" s="203" t="s">
        <v>636</v>
      </c>
      <c r="B459" s="208">
        <v>0.53</v>
      </c>
    </row>
    <row r="460" spans="1:2" x14ac:dyDescent="0.25">
      <c r="A460" s="203" t="s">
        <v>637</v>
      </c>
      <c r="B460" s="208">
        <v>0.53</v>
      </c>
    </row>
    <row r="461" spans="1:2" x14ac:dyDescent="0.25">
      <c r="A461" s="203" t="s">
        <v>638</v>
      </c>
      <c r="B461" s="208">
        <v>0.28000000000000003</v>
      </c>
    </row>
    <row r="462" spans="1:2" x14ac:dyDescent="0.25">
      <c r="A462" s="203" t="s">
        <v>639</v>
      </c>
      <c r="B462" s="208">
        <v>0.24</v>
      </c>
    </row>
    <row r="463" spans="1:2" x14ac:dyDescent="0.25">
      <c r="A463" s="203" t="s">
        <v>640</v>
      </c>
      <c r="B463" s="208">
        <v>26.08</v>
      </c>
    </row>
    <row r="464" spans="1:2" x14ac:dyDescent="0.25">
      <c r="A464" s="203" t="s">
        <v>641</v>
      </c>
      <c r="B464" s="208">
        <v>26.08</v>
      </c>
    </row>
    <row r="465" spans="1:2" x14ac:dyDescent="0.25">
      <c r="A465" s="203" t="s">
        <v>642</v>
      </c>
      <c r="B465" s="208">
        <v>1.08</v>
      </c>
    </row>
    <row r="466" spans="1:2" x14ac:dyDescent="0.25">
      <c r="A466" s="203" t="s">
        <v>643</v>
      </c>
      <c r="B466" s="208">
        <v>12.7</v>
      </c>
    </row>
    <row r="467" spans="1:2" x14ac:dyDescent="0.25">
      <c r="A467" s="203" t="s">
        <v>644</v>
      </c>
      <c r="B467" s="208">
        <v>6.38</v>
      </c>
    </row>
    <row r="468" spans="1:2" x14ac:dyDescent="0.25">
      <c r="A468" s="203" t="s">
        <v>645</v>
      </c>
      <c r="B468" s="208">
        <v>5.87</v>
      </c>
    </row>
    <row r="469" spans="1:2" x14ac:dyDescent="0.25">
      <c r="A469" s="202" t="s">
        <v>646</v>
      </c>
      <c r="B469" s="216">
        <v>2437.36</v>
      </c>
    </row>
    <row r="470" spans="1:2" x14ac:dyDescent="0.25">
      <c r="A470" s="200" t="s">
        <v>647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zoomScaleNormal="100" workbookViewId="0"/>
  </sheetViews>
  <sheetFormatPr defaultRowHeight="15" x14ac:dyDescent="0.25"/>
  <cols>
    <col min="1" max="1" width="17.42578125" style="73" customWidth="1"/>
    <col min="2" max="2" width="11" style="73" bestFit="1" customWidth="1"/>
    <col min="3" max="3" width="9.28515625" style="73" bestFit="1" customWidth="1"/>
    <col min="4" max="4" width="7.85546875" style="73" bestFit="1" customWidth="1"/>
    <col min="5" max="5" width="7" style="73" bestFit="1" customWidth="1"/>
    <col min="6" max="6" width="7.28515625" style="73" bestFit="1" customWidth="1"/>
    <col min="7" max="7" width="9" style="73" bestFit="1" customWidth="1"/>
    <col min="8" max="8" width="8.140625" style="73" bestFit="1" customWidth="1"/>
    <col min="9" max="9" width="8.85546875" style="73" bestFit="1" customWidth="1"/>
    <col min="10" max="11" width="7.5703125" style="73" bestFit="1" customWidth="1"/>
    <col min="12" max="12" width="7.85546875" style="73" bestFit="1" customWidth="1"/>
    <col min="13" max="13" width="7" style="73" bestFit="1" customWidth="1"/>
    <col min="14" max="14" width="7.85546875" style="73" bestFit="1" customWidth="1"/>
    <col min="15" max="15" width="6.7109375" style="73" bestFit="1" customWidth="1"/>
    <col min="16" max="17" width="7.85546875" style="73" bestFit="1" customWidth="1"/>
    <col min="18" max="16384" width="9.140625" style="73"/>
  </cols>
  <sheetData>
    <row r="1" spans="1:17" x14ac:dyDescent="0.25">
      <c r="A1" s="106" t="s">
        <v>655</v>
      </c>
    </row>
    <row r="2" spans="1:17" ht="6.75" customHeight="1" thickBot="1" x14ac:dyDescent="0.3">
      <c r="A2" s="2"/>
    </row>
    <row r="3" spans="1:17" ht="15.75" thickBot="1" x14ac:dyDescent="0.3">
      <c r="A3" s="230" t="s">
        <v>113</v>
      </c>
      <c r="B3" s="232" t="s">
        <v>110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</row>
    <row r="4" spans="1:17" ht="70.5" customHeight="1" thickBot="1" x14ac:dyDescent="0.3">
      <c r="A4" s="231"/>
      <c r="B4" s="32" t="s">
        <v>29</v>
      </c>
      <c r="C4" s="33" t="s">
        <v>99</v>
      </c>
      <c r="D4" s="34" t="s">
        <v>75</v>
      </c>
      <c r="E4" s="35" t="s">
        <v>43</v>
      </c>
      <c r="F4" s="34" t="s">
        <v>44</v>
      </c>
      <c r="G4" s="35" t="s">
        <v>76</v>
      </c>
      <c r="H4" s="145" t="s">
        <v>45</v>
      </c>
      <c r="I4" s="146" t="s">
        <v>86</v>
      </c>
      <c r="J4" s="34" t="s">
        <v>46</v>
      </c>
      <c r="K4" s="35" t="s">
        <v>47</v>
      </c>
      <c r="L4" s="34" t="s">
        <v>48</v>
      </c>
      <c r="M4" s="35" t="s">
        <v>49</v>
      </c>
      <c r="N4" s="34" t="s">
        <v>50</v>
      </c>
      <c r="O4" s="35" t="s">
        <v>51</v>
      </c>
      <c r="P4" s="34" t="s">
        <v>52</v>
      </c>
      <c r="Q4" s="35" t="s">
        <v>91</v>
      </c>
    </row>
    <row r="5" spans="1:17" ht="15.75" thickBot="1" x14ac:dyDescent="0.3">
      <c r="A5" s="40" t="s">
        <v>1</v>
      </c>
      <c r="B5" s="44">
        <v>1995.21</v>
      </c>
      <c r="C5" s="86">
        <v>2373.16</v>
      </c>
      <c r="D5" s="46">
        <v>469.4</v>
      </c>
      <c r="E5" s="47">
        <v>45.86</v>
      </c>
      <c r="F5" s="46">
        <v>79.209999999999994</v>
      </c>
      <c r="G5" s="47">
        <v>891.21</v>
      </c>
      <c r="H5" s="165">
        <v>35.4</v>
      </c>
      <c r="I5" s="166">
        <v>518.37</v>
      </c>
      <c r="J5" s="46">
        <v>96.26</v>
      </c>
      <c r="K5" s="47">
        <v>104.39</v>
      </c>
      <c r="L5" s="46">
        <v>251.75</v>
      </c>
      <c r="M5" s="47">
        <v>58.22</v>
      </c>
      <c r="N5" s="46">
        <v>97.77</v>
      </c>
      <c r="O5" s="47">
        <v>14.08</v>
      </c>
      <c r="P5" s="46">
        <v>98.46</v>
      </c>
      <c r="Q5" s="47">
        <v>166.57</v>
      </c>
    </row>
    <row r="6" spans="1:17" ht="15.75" thickBot="1" x14ac:dyDescent="0.3">
      <c r="A6" s="40" t="s">
        <v>2</v>
      </c>
      <c r="B6" s="44">
        <v>2310.36</v>
      </c>
      <c r="C6" s="86">
        <v>2720.5</v>
      </c>
      <c r="D6" s="46">
        <v>473.72</v>
      </c>
      <c r="E6" s="47">
        <v>52.09</v>
      </c>
      <c r="F6" s="46">
        <v>147.68</v>
      </c>
      <c r="G6" s="47">
        <v>964.22</v>
      </c>
      <c r="H6" s="165">
        <v>20.079999999999998</v>
      </c>
      <c r="I6" s="166">
        <v>637.69000000000005</v>
      </c>
      <c r="J6" s="46">
        <v>121.38</v>
      </c>
      <c r="K6" s="47">
        <v>160.86000000000001</v>
      </c>
      <c r="L6" s="46">
        <v>307.02</v>
      </c>
      <c r="M6" s="47">
        <v>52.88</v>
      </c>
      <c r="N6" s="46">
        <v>120.52</v>
      </c>
      <c r="O6" s="47">
        <v>11.78</v>
      </c>
      <c r="P6" s="46">
        <v>124.16</v>
      </c>
      <c r="Q6" s="47">
        <v>184.2</v>
      </c>
    </row>
    <row r="7" spans="1:17" ht="15.75" thickBot="1" x14ac:dyDescent="0.3">
      <c r="A7" s="40" t="s">
        <v>3</v>
      </c>
      <c r="B7" s="44">
        <v>1991.97</v>
      </c>
      <c r="C7" s="86">
        <v>2339.13</v>
      </c>
      <c r="D7" s="46">
        <v>446.28</v>
      </c>
      <c r="E7" s="47">
        <v>42.8</v>
      </c>
      <c r="F7" s="46">
        <v>67.069999999999993</v>
      </c>
      <c r="G7" s="47">
        <v>946.74</v>
      </c>
      <c r="H7" s="165">
        <v>26.47</v>
      </c>
      <c r="I7" s="166">
        <v>593.27</v>
      </c>
      <c r="J7" s="46">
        <v>90.46</v>
      </c>
      <c r="K7" s="47">
        <v>114.54</v>
      </c>
      <c r="L7" s="46">
        <v>181.79</v>
      </c>
      <c r="M7" s="47">
        <v>49.26</v>
      </c>
      <c r="N7" s="46">
        <v>100.4</v>
      </c>
      <c r="O7" s="47">
        <v>13.87</v>
      </c>
      <c r="P7" s="46">
        <v>109.51</v>
      </c>
      <c r="Q7" s="47">
        <v>176.41</v>
      </c>
    </row>
    <row r="8" spans="1:17" ht="15.75" thickBot="1" x14ac:dyDescent="0.3">
      <c r="A8" s="40" t="s">
        <v>4</v>
      </c>
      <c r="B8" s="44">
        <v>2436</v>
      </c>
      <c r="C8" s="86">
        <v>2904.45</v>
      </c>
      <c r="D8" s="46">
        <v>476.66</v>
      </c>
      <c r="E8" s="47">
        <v>53.06</v>
      </c>
      <c r="F8" s="46">
        <v>114.15</v>
      </c>
      <c r="G8" s="47">
        <v>1083.43</v>
      </c>
      <c r="H8" s="165">
        <v>42.57</v>
      </c>
      <c r="I8" s="166">
        <v>696.47</v>
      </c>
      <c r="J8" s="46">
        <v>136.91</v>
      </c>
      <c r="K8" s="47">
        <v>140.27000000000001</v>
      </c>
      <c r="L8" s="46">
        <v>318.07</v>
      </c>
      <c r="M8" s="47">
        <v>62.08</v>
      </c>
      <c r="N8" s="46">
        <v>133.87</v>
      </c>
      <c r="O8" s="47">
        <v>23.89</v>
      </c>
      <c r="P8" s="46">
        <v>150.87</v>
      </c>
      <c r="Q8" s="47">
        <v>211.21</v>
      </c>
    </row>
    <row r="9" spans="1:17" ht="15.75" thickBot="1" x14ac:dyDescent="0.3">
      <c r="A9" s="42" t="s">
        <v>62</v>
      </c>
      <c r="B9" s="44">
        <v>2619.9</v>
      </c>
      <c r="C9" s="86">
        <v>2949.81</v>
      </c>
      <c r="D9" s="46">
        <v>466.21</v>
      </c>
      <c r="E9" s="45">
        <v>47.18</v>
      </c>
      <c r="F9" s="46">
        <v>118.9</v>
      </c>
      <c r="G9" s="45">
        <v>1111.6500000000001</v>
      </c>
      <c r="H9" s="165">
        <v>57.57</v>
      </c>
      <c r="I9" s="85">
        <v>726.82</v>
      </c>
      <c r="J9" s="46">
        <v>140.02000000000001</v>
      </c>
      <c r="K9" s="45">
        <v>134.77000000000001</v>
      </c>
      <c r="L9" s="46">
        <v>367.31</v>
      </c>
      <c r="M9" s="45">
        <v>58.85</v>
      </c>
      <c r="N9" s="46">
        <v>131.83000000000001</v>
      </c>
      <c r="O9" s="45">
        <v>10.53</v>
      </c>
      <c r="P9" s="46">
        <v>153.55000000000001</v>
      </c>
      <c r="Q9" s="45">
        <v>209</v>
      </c>
    </row>
    <row r="10" spans="1:17" s="12" customFormat="1" ht="13.5" thickBot="1" x14ac:dyDescent="0.3">
      <c r="A10" s="39" t="s">
        <v>5</v>
      </c>
      <c r="B10" s="163">
        <v>2762.34</v>
      </c>
      <c r="C10" s="164">
        <v>3116.16</v>
      </c>
      <c r="D10" s="165">
        <v>482.81</v>
      </c>
      <c r="E10" s="85">
        <v>46.8</v>
      </c>
      <c r="F10" s="165">
        <v>118.32</v>
      </c>
      <c r="G10" s="85">
        <v>1305.76</v>
      </c>
      <c r="H10" s="165">
        <v>52.77</v>
      </c>
      <c r="I10" s="85">
        <v>880.63</v>
      </c>
      <c r="J10" s="165">
        <v>131.80000000000001</v>
      </c>
      <c r="K10" s="85">
        <v>131.43</v>
      </c>
      <c r="L10" s="165">
        <v>316.39</v>
      </c>
      <c r="M10" s="85">
        <v>61.91</v>
      </c>
      <c r="N10" s="165">
        <v>129</v>
      </c>
      <c r="O10" s="85">
        <v>11.77</v>
      </c>
      <c r="P10" s="165">
        <v>167.77</v>
      </c>
      <c r="Q10" s="85">
        <v>212.4</v>
      </c>
    </row>
    <row r="11" spans="1:17" s="12" customFormat="1" ht="13.5" thickBot="1" x14ac:dyDescent="0.3">
      <c r="A11" s="39" t="s">
        <v>6</v>
      </c>
      <c r="B11" s="44">
        <v>2438.0100000000002</v>
      </c>
      <c r="C11" s="164">
        <v>2791.15</v>
      </c>
      <c r="D11" s="165">
        <v>450.38</v>
      </c>
      <c r="E11" s="85">
        <v>47.54</v>
      </c>
      <c r="F11" s="165">
        <v>119.46</v>
      </c>
      <c r="G11" s="85">
        <v>926.52</v>
      </c>
      <c r="H11" s="165">
        <v>62.15</v>
      </c>
      <c r="I11" s="85">
        <v>580.12</v>
      </c>
      <c r="J11" s="165">
        <v>147.86000000000001</v>
      </c>
      <c r="K11" s="85">
        <v>137.94999999999999</v>
      </c>
      <c r="L11" s="165">
        <v>415.87</v>
      </c>
      <c r="M11" s="85">
        <v>55.94</v>
      </c>
      <c r="N11" s="165">
        <v>134.53</v>
      </c>
      <c r="O11" s="85">
        <v>9.35</v>
      </c>
      <c r="P11" s="165">
        <v>139.99</v>
      </c>
      <c r="Q11" s="85">
        <v>205.76</v>
      </c>
    </row>
    <row r="12" spans="1:17" ht="15.75" thickBot="1" x14ac:dyDescent="0.3">
      <c r="A12" s="40" t="s">
        <v>7</v>
      </c>
      <c r="B12" s="44">
        <v>2196.4699999999998</v>
      </c>
      <c r="C12" s="86">
        <v>2562.5700000000002</v>
      </c>
      <c r="D12" s="46">
        <v>450.19</v>
      </c>
      <c r="E12" s="47">
        <v>41.44</v>
      </c>
      <c r="F12" s="206">
        <v>100.63</v>
      </c>
      <c r="G12" s="47">
        <v>934.41</v>
      </c>
      <c r="H12" s="48">
        <v>47.72</v>
      </c>
      <c r="I12" s="85">
        <v>607.41</v>
      </c>
      <c r="J12" s="206">
        <v>121.44</v>
      </c>
      <c r="K12" s="45">
        <v>129.65</v>
      </c>
      <c r="L12" s="206">
        <v>282.60000000000002</v>
      </c>
      <c r="M12" s="45">
        <v>47.14</v>
      </c>
      <c r="N12" s="206">
        <v>111.39</v>
      </c>
      <c r="O12" s="45">
        <v>17.18</v>
      </c>
      <c r="P12" s="206">
        <v>132.29</v>
      </c>
      <c r="Q12" s="45">
        <v>194.2</v>
      </c>
    </row>
    <row r="13" spans="1:17" ht="15.75" thickBot="1" x14ac:dyDescent="0.3">
      <c r="A13" s="40" t="s">
        <v>8</v>
      </c>
      <c r="B13" s="44">
        <v>2191.29</v>
      </c>
      <c r="C13" s="86">
        <v>2575.8200000000002</v>
      </c>
      <c r="D13" s="46">
        <v>485.16</v>
      </c>
      <c r="E13" s="47">
        <v>40.5</v>
      </c>
      <c r="F13" s="206">
        <v>81.25</v>
      </c>
      <c r="G13" s="47">
        <v>954.75</v>
      </c>
      <c r="H13" s="48">
        <v>42.91</v>
      </c>
      <c r="I13" s="166">
        <v>631</v>
      </c>
      <c r="J13" s="206">
        <v>129.44</v>
      </c>
      <c r="K13" s="47">
        <v>125.07</v>
      </c>
      <c r="L13" s="206">
        <v>260.23</v>
      </c>
      <c r="M13" s="47">
        <v>52.9</v>
      </c>
      <c r="N13" s="206">
        <v>127.46</v>
      </c>
      <c r="O13" s="47">
        <v>17.940000000000001</v>
      </c>
      <c r="P13" s="206">
        <v>113.88</v>
      </c>
      <c r="Q13" s="47">
        <v>187.25</v>
      </c>
    </row>
    <row r="14" spans="1:17" ht="15.75" customHeight="1" thickBot="1" x14ac:dyDescent="0.3">
      <c r="A14" s="40" t="s">
        <v>9</v>
      </c>
      <c r="B14" s="44">
        <v>2292.3000000000002</v>
      </c>
      <c r="C14" s="86">
        <v>2658.74</v>
      </c>
      <c r="D14" s="46">
        <v>445.41</v>
      </c>
      <c r="E14" s="47">
        <v>43.77</v>
      </c>
      <c r="F14" s="206">
        <v>111.19</v>
      </c>
      <c r="G14" s="47">
        <v>1004.61</v>
      </c>
      <c r="H14" s="48">
        <v>62.62</v>
      </c>
      <c r="I14" s="166">
        <v>614.33000000000004</v>
      </c>
      <c r="J14" s="206">
        <v>132.6</v>
      </c>
      <c r="K14" s="47">
        <v>132.81</v>
      </c>
      <c r="L14" s="206">
        <v>255.22</v>
      </c>
      <c r="M14" s="47">
        <v>55.02</v>
      </c>
      <c r="N14" s="206">
        <v>123.1</v>
      </c>
      <c r="O14" s="47">
        <v>15.3</v>
      </c>
      <c r="P14" s="206">
        <v>119.5</v>
      </c>
      <c r="Q14" s="47">
        <v>220.22</v>
      </c>
    </row>
    <row r="15" spans="1:17" ht="15.75" thickBot="1" x14ac:dyDescent="0.3">
      <c r="A15" s="40" t="s">
        <v>10</v>
      </c>
      <c r="B15" s="44">
        <v>2149.88</v>
      </c>
      <c r="C15" s="86">
        <v>2593.9499999999998</v>
      </c>
      <c r="D15" s="46">
        <v>468.42</v>
      </c>
      <c r="E15" s="47">
        <v>44.84</v>
      </c>
      <c r="F15" s="206">
        <v>79.069999999999993</v>
      </c>
      <c r="G15" s="47">
        <v>1052.3599999999999</v>
      </c>
      <c r="H15" s="48">
        <v>50.88</v>
      </c>
      <c r="I15" s="166">
        <v>696.56</v>
      </c>
      <c r="J15" s="206">
        <v>119.91</v>
      </c>
      <c r="K15" s="47">
        <v>107.71</v>
      </c>
      <c r="L15" s="206">
        <v>250.42</v>
      </c>
      <c r="M15" s="47">
        <v>56.59</v>
      </c>
      <c r="N15" s="206">
        <v>107.78</v>
      </c>
      <c r="O15" s="47">
        <v>13.2</v>
      </c>
      <c r="P15" s="206">
        <v>104.62</v>
      </c>
      <c r="Q15" s="47">
        <v>189.03</v>
      </c>
    </row>
    <row r="16" spans="1:17" ht="15.75" thickBot="1" x14ac:dyDescent="0.3">
      <c r="A16" s="40" t="s">
        <v>11</v>
      </c>
      <c r="B16" s="44">
        <v>1989.86</v>
      </c>
      <c r="C16" s="86">
        <v>2414.2800000000002</v>
      </c>
      <c r="D16" s="46">
        <v>500.07</v>
      </c>
      <c r="E16" s="47">
        <v>46.9</v>
      </c>
      <c r="F16" s="206">
        <v>110.28</v>
      </c>
      <c r="G16" s="47">
        <v>792.39</v>
      </c>
      <c r="H16" s="48">
        <v>23.5</v>
      </c>
      <c r="I16" s="166">
        <v>508.35</v>
      </c>
      <c r="J16" s="206">
        <v>119.01</v>
      </c>
      <c r="K16" s="47">
        <v>112.85</v>
      </c>
      <c r="L16" s="206">
        <v>255.11</v>
      </c>
      <c r="M16" s="47">
        <v>53.87</v>
      </c>
      <c r="N16" s="206">
        <v>124.52</v>
      </c>
      <c r="O16" s="47">
        <v>14.49</v>
      </c>
      <c r="P16" s="206">
        <v>113.41</v>
      </c>
      <c r="Q16" s="47">
        <v>171.39</v>
      </c>
    </row>
    <row r="17" spans="1:17" ht="15.75" thickBot="1" x14ac:dyDescent="0.3">
      <c r="A17" s="40" t="s">
        <v>12</v>
      </c>
      <c r="B17" s="44">
        <v>1901.78</v>
      </c>
      <c r="C17" s="86">
        <v>2170.21</v>
      </c>
      <c r="D17" s="46">
        <v>453.56</v>
      </c>
      <c r="E17" s="47">
        <v>39.799999999999997</v>
      </c>
      <c r="F17" s="206">
        <v>95.28</v>
      </c>
      <c r="G17" s="47">
        <v>789.95</v>
      </c>
      <c r="H17" s="48">
        <v>19.510000000000002</v>
      </c>
      <c r="I17" s="166">
        <v>526.04</v>
      </c>
      <c r="J17" s="206">
        <v>93.62</v>
      </c>
      <c r="K17" s="47">
        <v>87.84</v>
      </c>
      <c r="L17" s="206">
        <v>222.32</v>
      </c>
      <c r="M17" s="47">
        <v>44.51</v>
      </c>
      <c r="N17" s="206">
        <v>81.540000000000006</v>
      </c>
      <c r="O17" s="47">
        <v>7.74</v>
      </c>
      <c r="P17" s="206">
        <v>94.81</v>
      </c>
      <c r="Q17" s="47">
        <v>159.22</v>
      </c>
    </row>
    <row r="18" spans="1:17" ht="15.75" thickBot="1" x14ac:dyDescent="0.3">
      <c r="A18" s="40" t="s">
        <v>13</v>
      </c>
      <c r="B18" s="44">
        <v>2312.73</v>
      </c>
      <c r="C18" s="86">
        <v>2711.7</v>
      </c>
      <c r="D18" s="46">
        <v>464.11</v>
      </c>
      <c r="E18" s="47">
        <v>47.29</v>
      </c>
      <c r="F18" s="206">
        <v>88.07</v>
      </c>
      <c r="G18" s="47">
        <v>1159.76</v>
      </c>
      <c r="H18" s="48">
        <v>26.34</v>
      </c>
      <c r="I18" s="166">
        <v>830.78</v>
      </c>
      <c r="J18" s="206">
        <v>125.67</v>
      </c>
      <c r="K18" s="47">
        <v>129.46</v>
      </c>
      <c r="L18" s="206">
        <v>227.54</v>
      </c>
      <c r="M18" s="47">
        <v>59.01</v>
      </c>
      <c r="N18" s="206">
        <v>109.05</v>
      </c>
      <c r="O18" s="47">
        <v>14.83</v>
      </c>
      <c r="P18" s="206">
        <v>108.08</v>
      </c>
      <c r="Q18" s="47">
        <v>178.84</v>
      </c>
    </row>
    <row r="19" spans="1:17" ht="15.75" thickBot="1" x14ac:dyDescent="0.3">
      <c r="A19" s="40" t="s">
        <v>14</v>
      </c>
      <c r="B19" s="44">
        <v>1939.63</v>
      </c>
      <c r="C19" s="86">
        <v>2226.14</v>
      </c>
      <c r="D19" s="46">
        <v>445.59</v>
      </c>
      <c r="E19" s="47">
        <v>41.13</v>
      </c>
      <c r="F19" s="206">
        <v>107.99</v>
      </c>
      <c r="G19" s="47">
        <v>818.59</v>
      </c>
      <c r="H19" s="48">
        <v>33.71</v>
      </c>
      <c r="I19" s="166">
        <v>530.03</v>
      </c>
      <c r="J19" s="206">
        <v>93.37</v>
      </c>
      <c r="K19" s="47">
        <v>106.88</v>
      </c>
      <c r="L19" s="206">
        <v>244.67</v>
      </c>
      <c r="M19" s="47">
        <v>50.41</v>
      </c>
      <c r="N19" s="206">
        <v>86.74</v>
      </c>
      <c r="O19" s="47">
        <v>11.03</v>
      </c>
      <c r="P19" s="206">
        <v>73.75</v>
      </c>
      <c r="Q19" s="47">
        <v>146</v>
      </c>
    </row>
    <row r="20" spans="1:17" ht="15.75" thickBot="1" x14ac:dyDescent="0.3">
      <c r="A20" s="40" t="s">
        <v>15</v>
      </c>
      <c r="B20" s="44">
        <v>1739.32</v>
      </c>
      <c r="C20" s="86">
        <v>2077.3200000000002</v>
      </c>
      <c r="D20" s="46">
        <v>471.2</v>
      </c>
      <c r="E20" s="47">
        <v>37.53</v>
      </c>
      <c r="F20" s="206">
        <v>93.46</v>
      </c>
      <c r="G20" s="47">
        <v>754.16</v>
      </c>
      <c r="H20" s="48">
        <v>39.83</v>
      </c>
      <c r="I20" s="166">
        <v>511.77</v>
      </c>
      <c r="J20" s="206">
        <v>83.34</v>
      </c>
      <c r="K20" s="47">
        <v>106.22</v>
      </c>
      <c r="L20" s="206">
        <v>203.46</v>
      </c>
      <c r="M20" s="47">
        <v>51.01</v>
      </c>
      <c r="N20" s="206">
        <v>75.67</v>
      </c>
      <c r="O20" s="47">
        <v>11.59</v>
      </c>
      <c r="P20" s="206">
        <v>53.32</v>
      </c>
      <c r="Q20" s="47">
        <v>136.37</v>
      </c>
    </row>
    <row r="21" spans="1:17" ht="15.75" thickBot="1" x14ac:dyDescent="0.3">
      <c r="A21" s="40" t="s">
        <v>16</v>
      </c>
      <c r="B21" s="44">
        <v>1709.97</v>
      </c>
      <c r="C21" s="86">
        <v>2034.65</v>
      </c>
      <c r="D21" s="46">
        <v>534.09</v>
      </c>
      <c r="E21" s="47">
        <v>42.09</v>
      </c>
      <c r="F21" s="206">
        <v>103.23</v>
      </c>
      <c r="G21" s="47">
        <v>685.89</v>
      </c>
      <c r="H21" s="48">
        <v>9.57</v>
      </c>
      <c r="I21" s="166">
        <v>436.16</v>
      </c>
      <c r="J21" s="206">
        <v>89.17</v>
      </c>
      <c r="K21" s="47">
        <v>107.65</v>
      </c>
      <c r="L21" s="206">
        <v>156.72</v>
      </c>
      <c r="M21" s="47">
        <v>51.14</v>
      </c>
      <c r="N21" s="206">
        <v>68.23</v>
      </c>
      <c r="O21" s="47">
        <v>8.23</v>
      </c>
      <c r="P21" s="206">
        <v>52.22</v>
      </c>
      <c r="Q21" s="47">
        <v>135.99</v>
      </c>
    </row>
    <row r="22" spans="1:17" ht="15.75" thickBot="1" x14ac:dyDescent="0.3">
      <c r="A22" s="40" t="s">
        <v>17</v>
      </c>
      <c r="B22" s="44">
        <v>1468.57</v>
      </c>
      <c r="C22" s="86">
        <v>1807.67</v>
      </c>
      <c r="D22" s="46">
        <v>403.76</v>
      </c>
      <c r="E22" s="47">
        <v>31.53</v>
      </c>
      <c r="F22" s="206">
        <v>91.11</v>
      </c>
      <c r="G22" s="47">
        <v>689.65</v>
      </c>
      <c r="H22" s="48">
        <v>9.01</v>
      </c>
      <c r="I22" s="166">
        <v>449.55</v>
      </c>
      <c r="J22" s="206">
        <v>80.41</v>
      </c>
      <c r="K22" s="47">
        <v>85.89</v>
      </c>
      <c r="L22" s="206">
        <v>163.19999999999999</v>
      </c>
      <c r="M22" s="47">
        <v>43.22</v>
      </c>
      <c r="N22" s="206">
        <v>46.39</v>
      </c>
      <c r="O22" s="47">
        <v>6.67</v>
      </c>
      <c r="P22" s="206">
        <v>48.02</v>
      </c>
      <c r="Q22" s="47">
        <v>117.84</v>
      </c>
    </row>
    <row r="23" spans="1:17" ht="15.75" thickBot="1" x14ac:dyDescent="0.3">
      <c r="A23" s="40" t="s">
        <v>18</v>
      </c>
      <c r="B23" s="44">
        <v>1633.69</v>
      </c>
      <c r="C23" s="86">
        <v>2028.93</v>
      </c>
      <c r="D23" s="46">
        <v>486.33</v>
      </c>
      <c r="E23" s="47">
        <v>46.52</v>
      </c>
      <c r="F23" s="206">
        <v>117</v>
      </c>
      <c r="G23" s="47">
        <v>639.5</v>
      </c>
      <c r="H23" s="48">
        <v>62.19</v>
      </c>
      <c r="I23" s="166">
        <v>353.14</v>
      </c>
      <c r="J23" s="206">
        <v>87.95</v>
      </c>
      <c r="K23" s="47">
        <v>106.86</v>
      </c>
      <c r="L23" s="206">
        <v>213.07</v>
      </c>
      <c r="M23" s="47">
        <v>53.23</v>
      </c>
      <c r="N23" s="206">
        <v>61.07</v>
      </c>
      <c r="O23" s="47">
        <v>10.55</v>
      </c>
      <c r="P23" s="206">
        <v>61.37</v>
      </c>
      <c r="Q23" s="47">
        <v>145.47999999999999</v>
      </c>
    </row>
    <row r="24" spans="1:17" ht="15.75" thickBot="1" x14ac:dyDescent="0.3">
      <c r="A24" s="40" t="s">
        <v>19</v>
      </c>
      <c r="B24" s="44">
        <v>1667.54</v>
      </c>
      <c r="C24" s="86">
        <v>1914.98</v>
      </c>
      <c r="D24" s="46">
        <v>538.59</v>
      </c>
      <c r="E24" s="47">
        <v>41.6</v>
      </c>
      <c r="F24" s="206">
        <v>105.45</v>
      </c>
      <c r="G24" s="47">
        <v>584.72</v>
      </c>
      <c r="H24" s="48">
        <v>5.0199999999999996</v>
      </c>
      <c r="I24" s="166">
        <v>385.56</v>
      </c>
      <c r="J24" s="206">
        <v>77.84</v>
      </c>
      <c r="K24" s="47">
        <v>100.42</v>
      </c>
      <c r="L24" s="206">
        <v>192.52</v>
      </c>
      <c r="M24" s="47">
        <v>45.86</v>
      </c>
      <c r="N24" s="206">
        <v>52.69</v>
      </c>
      <c r="O24" s="47">
        <v>6.88</v>
      </c>
      <c r="P24" s="206">
        <v>36.86</v>
      </c>
      <c r="Q24" s="47">
        <v>131.56</v>
      </c>
    </row>
    <row r="25" spans="1:17" ht="15.75" thickBot="1" x14ac:dyDescent="0.3">
      <c r="A25" s="40" t="s">
        <v>20</v>
      </c>
      <c r="B25" s="44">
        <v>1702.14</v>
      </c>
      <c r="C25" s="86">
        <v>1991.64</v>
      </c>
      <c r="D25" s="46">
        <v>505.91</v>
      </c>
      <c r="E25" s="47">
        <v>35.97</v>
      </c>
      <c r="F25" s="206">
        <v>123</v>
      </c>
      <c r="G25" s="47">
        <v>636.34</v>
      </c>
      <c r="H25" s="48">
        <v>21.08</v>
      </c>
      <c r="I25" s="166">
        <v>413.15</v>
      </c>
      <c r="J25" s="206">
        <v>97.06</v>
      </c>
      <c r="K25" s="47">
        <v>104.75</v>
      </c>
      <c r="L25" s="206">
        <v>191.03</v>
      </c>
      <c r="M25" s="47">
        <v>50.07</v>
      </c>
      <c r="N25" s="206">
        <v>59.11</v>
      </c>
      <c r="O25" s="47">
        <v>7.76</v>
      </c>
      <c r="P25" s="206">
        <v>49.79</v>
      </c>
      <c r="Q25" s="47">
        <v>130.84</v>
      </c>
    </row>
    <row r="26" spans="1:17" ht="15.75" thickBot="1" x14ac:dyDescent="0.3">
      <c r="A26" s="40" t="s">
        <v>21</v>
      </c>
      <c r="B26" s="44">
        <v>1741.2</v>
      </c>
      <c r="C26" s="86">
        <v>2066.2600000000002</v>
      </c>
      <c r="D26" s="46">
        <v>382.57</v>
      </c>
      <c r="E26" s="47">
        <v>33.74</v>
      </c>
      <c r="F26" s="206">
        <v>93.98</v>
      </c>
      <c r="G26" s="47">
        <v>806.22</v>
      </c>
      <c r="H26" s="48">
        <v>33.6</v>
      </c>
      <c r="I26" s="166">
        <v>564.42999999999995</v>
      </c>
      <c r="J26" s="206">
        <v>108.39</v>
      </c>
      <c r="K26" s="47">
        <v>103.84</v>
      </c>
      <c r="L26" s="206">
        <v>205.45</v>
      </c>
      <c r="M26" s="47">
        <v>41.83</v>
      </c>
      <c r="N26" s="206">
        <v>81.97</v>
      </c>
      <c r="O26" s="47">
        <v>10.6</v>
      </c>
      <c r="P26" s="206">
        <v>66.94</v>
      </c>
      <c r="Q26" s="47">
        <v>130.74</v>
      </c>
    </row>
    <row r="27" spans="1:17" ht="15.75" thickBot="1" x14ac:dyDescent="0.3">
      <c r="A27" s="41" t="s">
        <v>63</v>
      </c>
      <c r="B27" s="49">
        <v>2047.57</v>
      </c>
      <c r="C27" s="49">
        <v>2437.36</v>
      </c>
      <c r="D27" s="49">
        <v>469.91</v>
      </c>
      <c r="E27" s="49">
        <v>43.79</v>
      </c>
      <c r="F27" s="49">
        <v>100.14</v>
      </c>
      <c r="G27" s="49">
        <v>911.52</v>
      </c>
      <c r="H27" s="167">
        <v>33.81</v>
      </c>
      <c r="I27" s="167">
        <v>592.04</v>
      </c>
      <c r="J27" s="49">
        <v>112.32</v>
      </c>
      <c r="K27" s="49">
        <v>117.82</v>
      </c>
      <c r="L27" s="49">
        <v>241.03</v>
      </c>
      <c r="M27" s="49">
        <v>53.7</v>
      </c>
      <c r="N27" s="49">
        <v>99.05</v>
      </c>
      <c r="O27" s="49">
        <v>14.13</v>
      </c>
      <c r="P27" s="49">
        <v>100.41</v>
      </c>
      <c r="Q27" s="49">
        <v>173.53</v>
      </c>
    </row>
    <row r="28" spans="1:17" x14ac:dyDescent="0.25">
      <c r="A28" s="101" t="s">
        <v>90</v>
      </c>
    </row>
    <row r="29" spans="1:17" x14ac:dyDescent="0.25">
      <c r="B29" s="56"/>
      <c r="C29" s="56"/>
      <c r="D29" s="56"/>
    </row>
    <row r="30" spans="1:17" s="2" customFormat="1" ht="12.75" x14ac:dyDescent="0.2">
      <c r="A30" s="201" t="s">
        <v>656</v>
      </c>
    </row>
    <row r="31" spans="1:17" s="2" customFormat="1" ht="8.25" customHeight="1" thickBot="1" x14ac:dyDescent="0.3"/>
    <row r="32" spans="1:17" ht="27.75" customHeight="1" thickBot="1" x14ac:dyDescent="0.3">
      <c r="A32" s="230" t="s">
        <v>113</v>
      </c>
      <c r="B32" s="232" t="s">
        <v>110</v>
      </c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</row>
    <row r="33" spans="1:17" ht="70.5" thickBot="1" x14ac:dyDescent="0.3">
      <c r="A33" s="231"/>
      <c r="B33" s="32" t="s">
        <v>29</v>
      </c>
      <c r="C33" s="33" t="s">
        <v>30</v>
      </c>
      <c r="D33" s="34" t="s">
        <v>75</v>
      </c>
      <c r="E33" s="35" t="s">
        <v>43</v>
      </c>
      <c r="F33" s="34" t="s">
        <v>44</v>
      </c>
      <c r="G33" s="35" t="s">
        <v>76</v>
      </c>
      <c r="H33" s="145" t="s">
        <v>45</v>
      </c>
      <c r="I33" s="146" t="s">
        <v>86</v>
      </c>
      <c r="J33" s="34" t="s">
        <v>46</v>
      </c>
      <c r="K33" s="35" t="s">
        <v>47</v>
      </c>
      <c r="L33" s="34" t="s">
        <v>48</v>
      </c>
      <c r="M33" s="35" t="s">
        <v>49</v>
      </c>
      <c r="N33" s="34" t="s">
        <v>50</v>
      </c>
      <c r="O33" s="35" t="s">
        <v>51</v>
      </c>
      <c r="P33" s="34" t="s">
        <v>52</v>
      </c>
      <c r="Q33" s="35" t="s">
        <v>91</v>
      </c>
    </row>
    <row r="34" spans="1:17" ht="15.75" thickBot="1" x14ac:dyDescent="0.3">
      <c r="A34" s="40" t="s">
        <v>1</v>
      </c>
      <c r="B34" s="44">
        <v>1995.21</v>
      </c>
      <c r="C34" s="86">
        <v>2373.16</v>
      </c>
      <c r="D34" s="89">
        <v>19.779534460381939</v>
      </c>
      <c r="E34" s="176">
        <v>1.9324445043739151</v>
      </c>
      <c r="F34" s="89">
        <v>3.3377437678032669</v>
      </c>
      <c r="G34" s="176">
        <v>37.553725833909226</v>
      </c>
      <c r="H34" s="92">
        <v>1.4916819767735847</v>
      </c>
      <c r="I34" s="177">
        <v>21.843027861585398</v>
      </c>
      <c r="J34" s="89">
        <v>4.0561951153735958</v>
      </c>
      <c r="K34" s="176">
        <v>4.398776315124139</v>
      </c>
      <c r="L34" s="89">
        <v>10.608218577761299</v>
      </c>
      <c r="M34" s="176">
        <v>2.4532690589762174</v>
      </c>
      <c r="N34" s="89">
        <v>4.1198233578856884</v>
      </c>
      <c r="O34" s="176">
        <v>0.59330175799356144</v>
      </c>
      <c r="P34" s="89">
        <v>4.1488985150600888</v>
      </c>
      <c r="Q34" s="176">
        <v>7.018911493536045</v>
      </c>
    </row>
    <row r="35" spans="1:17" ht="15.75" thickBot="1" x14ac:dyDescent="0.3">
      <c r="A35" s="40" t="s">
        <v>2</v>
      </c>
      <c r="B35" s="44">
        <v>2310.36</v>
      </c>
      <c r="C35" s="86">
        <v>2720.5</v>
      </c>
      <c r="D35" s="89">
        <v>17.412975555963978</v>
      </c>
      <c r="E35" s="176">
        <v>1.9147215585370339</v>
      </c>
      <c r="F35" s="89">
        <v>5.4284138945046871</v>
      </c>
      <c r="G35" s="176">
        <v>35.442749494578202</v>
      </c>
      <c r="H35" s="92">
        <v>0.73809961404153646</v>
      </c>
      <c r="I35" s="177">
        <v>23.440176438154754</v>
      </c>
      <c r="J35" s="89">
        <v>4.4616798382650247</v>
      </c>
      <c r="K35" s="176">
        <v>5.912883661091711</v>
      </c>
      <c r="L35" s="89">
        <v>11.285425473258591</v>
      </c>
      <c r="M35" s="176">
        <v>1.9437603381731301</v>
      </c>
      <c r="N35" s="89">
        <v>4.430068002205477</v>
      </c>
      <c r="O35" s="176">
        <v>0.43300863811799301</v>
      </c>
      <c r="P35" s="89">
        <v>4.563866936224958</v>
      </c>
      <c r="Q35" s="176">
        <v>6.770814188568278</v>
      </c>
    </row>
    <row r="36" spans="1:17" ht="15.75" thickBot="1" x14ac:dyDescent="0.3">
      <c r="A36" s="40" t="s">
        <v>3</v>
      </c>
      <c r="B36" s="44">
        <v>1991.97</v>
      </c>
      <c r="C36" s="86">
        <v>2339.13</v>
      </c>
      <c r="D36" s="89">
        <v>19.078888304626076</v>
      </c>
      <c r="E36" s="176">
        <v>1.8297401170520662</v>
      </c>
      <c r="F36" s="89">
        <v>2.8673053656701422</v>
      </c>
      <c r="G36" s="176">
        <v>40.474022392940959</v>
      </c>
      <c r="H36" s="92">
        <v>1.1316173107095371</v>
      </c>
      <c r="I36" s="177">
        <v>25.362848580455122</v>
      </c>
      <c r="J36" s="89">
        <v>3.8672497894516336</v>
      </c>
      <c r="K36" s="176">
        <v>4.8966923599799923</v>
      </c>
      <c r="L36" s="89">
        <v>7.7716928943667076</v>
      </c>
      <c r="M36" s="176">
        <v>2.1059111721024482</v>
      </c>
      <c r="N36" s="89">
        <v>4.2921941063557814</v>
      </c>
      <c r="O36" s="176">
        <v>0.59295550054934953</v>
      </c>
      <c r="P36" s="89">
        <v>4.6816551452890609</v>
      </c>
      <c r="Q36" s="176">
        <v>7.5416928516157711</v>
      </c>
    </row>
    <row r="37" spans="1:17" s="38" customFormat="1" ht="15.75" thickBot="1" x14ac:dyDescent="0.3">
      <c r="A37" s="40" t="s">
        <v>4</v>
      </c>
      <c r="B37" s="44">
        <v>2436</v>
      </c>
      <c r="C37" s="86">
        <v>2904.45</v>
      </c>
      <c r="D37" s="89">
        <v>16.411368761727697</v>
      </c>
      <c r="E37" s="176">
        <v>1.8268518996711942</v>
      </c>
      <c r="F37" s="89">
        <v>3.9301761090740071</v>
      </c>
      <c r="G37" s="176">
        <v>37.302415259343427</v>
      </c>
      <c r="H37" s="92">
        <v>1.4656819707689925</v>
      </c>
      <c r="I37" s="177">
        <v>23.979410903957724</v>
      </c>
      <c r="J37" s="89">
        <v>4.7138012360343611</v>
      </c>
      <c r="K37" s="176">
        <v>4.8294857890478413</v>
      </c>
      <c r="L37" s="89">
        <v>10.951126719344455</v>
      </c>
      <c r="M37" s="176">
        <v>2.1374098366299989</v>
      </c>
      <c r="N37" s="89">
        <v>4.6091342594983562</v>
      </c>
      <c r="O37" s="176">
        <v>0.82253094389643489</v>
      </c>
      <c r="P37" s="89">
        <v>5.194443009864175</v>
      </c>
      <c r="Q37" s="176">
        <v>7.271944774397908</v>
      </c>
    </row>
    <row r="38" spans="1:17" s="38" customFormat="1" ht="15.75" thickBot="1" x14ac:dyDescent="0.3">
      <c r="A38" s="42" t="s">
        <v>62</v>
      </c>
      <c r="B38" s="44">
        <v>2619.9</v>
      </c>
      <c r="C38" s="86">
        <v>2949.81</v>
      </c>
      <c r="D38" s="89">
        <v>15.804746746400616</v>
      </c>
      <c r="E38" s="176">
        <v>1.5994250477149377</v>
      </c>
      <c r="F38" s="89">
        <v>4.0307680833680815</v>
      </c>
      <c r="G38" s="176">
        <v>37.685478047738677</v>
      </c>
      <c r="H38" s="92">
        <v>1.9516511232926865</v>
      </c>
      <c r="I38" s="177">
        <v>24.639553055959539</v>
      </c>
      <c r="J38" s="89">
        <v>4.746746400615633</v>
      </c>
      <c r="K38" s="176">
        <v>4.5687688359589265</v>
      </c>
      <c r="L38" s="89">
        <v>12.451988433153321</v>
      </c>
      <c r="M38" s="176">
        <v>1.9950437485804173</v>
      </c>
      <c r="N38" s="89">
        <v>4.469101399751171</v>
      </c>
      <c r="O38" s="176">
        <v>0.35697214396859456</v>
      </c>
      <c r="P38" s="89">
        <v>5.2054200101023458</v>
      </c>
      <c r="Q38" s="176">
        <v>7.0852020977622292</v>
      </c>
    </row>
    <row r="39" spans="1:17" ht="15.75" thickBot="1" x14ac:dyDescent="0.3">
      <c r="A39" s="39" t="s">
        <v>5</v>
      </c>
      <c r="B39" s="163">
        <v>2762.34</v>
      </c>
      <c r="C39" s="164">
        <v>3116.16</v>
      </c>
      <c r="D39" s="92">
        <v>15.493748716368867</v>
      </c>
      <c r="E39" s="177">
        <v>1.5018484288354899</v>
      </c>
      <c r="F39" s="92">
        <v>3.7969808995687</v>
      </c>
      <c r="G39" s="177">
        <v>41.902854795645929</v>
      </c>
      <c r="H39" s="92">
        <v>1.6934303758471967</v>
      </c>
      <c r="I39" s="177">
        <v>28.260102177038409</v>
      </c>
      <c r="J39" s="92">
        <v>4.2295645923187521</v>
      </c>
      <c r="K39" s="177">
        <v>4.2176910043130009</v>
      </c>
      <c r="L39" s="92">
        <v>10.153201376052577</v>
      </c>
      <c r="M39" s="177">
        <v>1.9867400903676318</v>
      </c>
      <c r="N39" s="92">
        <v>4.1397104128157736</v>
      </c>
      <c r="O39" s="177">
        <v>0.3777084616964469</v>
      </c>
      <c r="P39" s="92">
        <v>5.3838698911480805</v>
      </c>
      <c r="Q39" s="177">
        <v>6.8160813308687622</v>
      </c>
    </row>
    <row r="40" spans="1:17" ht="15.75" thickBot="1" x14ac:dyDescent="0.3">
      <c r="A40" s="39" t="s">
        <v>6</v>
      </c>
      <c r="B40" s="163">
        <v>2438.0100000000002</v>
      </c>
      <c r="C40" s="164">
        <v>2791.15</v>
      </c>
      <c r="D40" s="92">
        <v>16.136001289790947</v>
      </c>
      <c r="E40" s="177">
        <v>1.7032405997527902</v>
      </c>
      <c r="F40" s="92">
        <v>4.2799562904179282</v>
      </c>
      <c r="G40" s="177">
        <v>33.194919656772299</v>
      </c>
      <c r="H40" s="92">
        <v>2.2266807588270066</v>
      </c>
      <c r="I40" s="177">
        <v>20.784264550454111</v>
      </c>
      <c r="J40" s="92">
        <v>5.297458037009835</v>
      </c>
      <c r="K40" s="177">
        <v>4.9424072514913204</v>
      </c>
      <c r="L40" s="92">
        <v>14.899593357576627</v>
      </c>
      <c r="M40" s="177">
        <v>2.0041918205757483</v>
      </c>
      <c r="N40" s="92">
        <v>4.8198771115848302</v>
      </c>
      <c r="O40" s="177">
        <v>0.33498737079698332</v>
      </c>
      <c r="P40" s="92">
        <v>5.0154954051197533</v>
      </c>
      <c r="Q40" s="177">
        <v>7.3718718091109396</v>
      </c>
    </row>
    <row r="41" spans="1:17" ht="15.75" thickBot="1" x14ac:dyDescent="0.3">
      <c r="A41" s="40" t="s">
        <v>7</v>
      </c>
      <c r="B41" s="44">
        <v>2196.4699999999998</v>
      </c>
      <c r="C41" s="86">
        <v>2562.5700000000002</v>
      </c>
      <c r="D41" s="89">
        <v>17.567910340010222</v>
      </c>
      <c r="E41" s="176">
        <v>1.6171265565428454</v>
      </c>
      <c r="F41" s="89">
        <v>3.926917118361644</v>
      </c>
      <c r="G41" s="176">
        <v>36.463784403938234</v>
      </c>
      <c r="H41" s="92">
        <v>1.8621930327756899</v>
      </c>
      <c r="I41" s="177">
        <v>23.703157377164327</v>
      </c>
      <c r="J41" s="89">
        <v>4.738992495814748</v>
      </c>
      <c r="K41" s="176">
        <v>5.0593739878325277</v>
      </c>
      <c r="L41" s="89">
        <v>11.027991430477996</v>
      </c>
      <c r="M41" s="176">
        <v>1.8395595047159687</v>
      </c>
      <c r="N41" s="89">
        <v>4.3468080871937156</v>
      </c>
      <c r="O41" s="176">
        <v>0.67042071045864104</v>
      </c>
      <c r="P41" s="89">
        <v>5.1623955638284995</v>
      </c>
      <c r="Q41" s="176">
        <v>7.5783295675825437</v>
      </c>
    </row>
    <row r="42" spans="1:17" ht="15.75" thickBot="1" x14ac:dyDescent="0.3">
      <c r="A42" s="40" t="s">
        <v>8</v>
      </c>
      <c r="B42" s="44">
        <v>2191.29</v>
      </c>
      <c r="C42" s="86">
        <v>2575.8200000000002</v>
      </c>
      <c r="D42" s="89">
        <v>18.835167053598465</v>
      </c>
      <c r="E42" s="176">
        <v>1.5723148356639824</v>
      </c>
      <c r="F42" s="89">
        <v>3.1543353184616936</v>
      </c>
      <c r="G42" s="176">
        <v>37.065866403708334</v>
      </c>
      <c r="H42" s="92">
        <v>1.6658772740331234</v>
      </c>
      <c r="I42" s="177">
        <v>24.497053365530199</v>
      </c>
      <c r="J42" s="89">
        <v>5.0251958599591582</v>
      </c>
      <c r="K42" s="176">
        <v>4.8555411480615875</v>
      </c>
      <c r="L42" s="89">
        <v>10.10280221444045</v>
      </c>
      <c r="M42" s="176">
        <v>2.0537149334969058</v>
      </c>
      <c r="N42" s="89">
        <v>4.9483271346600297</v>
      </c>
      <c r="O42" s="176">
        <v>0.69647723831634201</v>
      </c>
      <c r="P42" s="89">
        <v>4.4211163823559092</v>
      </c>
      <c r="Q42" s="176">
        <v>7.2695297031624877</v>
      </c>
    </row>
    <row r="43" spans="1:17" ht="15.75" thickBot="1" x14ac:dyDescent="0.3">
      <c r="A43" s="40" t="s">
        <v>9</v>
      </c>
      <c r="B43" s="44">
        <v>2292.3000000000002</v>
      </c>
      <c r="C43" s="86">
        <v>2658.74</v>
      </c>
      <c r="D43" s="89">
        <v>16.752672318466644</v>
      </c>
      <c r="E43" s="176">
        <v>1.646268533214982</v>
      </c>
      <c r="F43" s="89">
        <v>4.1820561619413708</v>
      </c>
      <c r="G43" s="176">
        <v>37.785191481679298</v>
      </c>
      <c r="H43" s="92">
        <v>2.355250983548598</v>
      </c>
      <c r="I43" s="177">
        <v>23.106057756681739</v>
      </c>
      <c r="J43" s="89">
        <v>4.9873248230364764</v>
      </c>
      <c r="K43" s="176">
        <v>4.995223301263005</v>
      </c>
      <c r="L43" s="89">
        <v>9.5992838713074633</v>
      </c>
      <c r="M43" s="176">
        <v>2.0694012953504295</v>
      </c>
      <c r="N43" s="89">
        <v>4.6300127127887647</v>
      </c>
      <c r="O43" s="176">
        <v>0.5754605565042088</v>
      </c>
      <c r="P43" s="89">
        <v>4.4946102289054224</v>
      </c>
      <c r="Q43" s="176">
        <v>8.2828708335527352</v>
      </c>
    </row>
    <row r="44" spans="1:17" ht="15.75" thickBot="1" x14ac:dyDescent="0.3">
      <c r="A44" s="40" t="s">
        <v>10</v>
      </c>
      <c r="B44" s="44">
        <v>2149.88</v>
      </c>
      <c r="C44" s="86">
        <v>2593.9499999999998</v>
      </c>
      <c r="D44" s="89">
        <v>18.058173827560285</v>
      </c>
      <c r="E44" s="176">
        <v>1.72863779178473</v>
      </c>
      <c r="F44" s="89">
        <v>3.0482468821681219</v>
      </c>
      <c r="G44" s="176">
        <v>40.569787389888006</v>
      </c>
      <c r="H44" s="92">
        <v>1.9614873070028338</v>
      </c>
      <c r="I44" s="177">
        <v>26.853254688795079</v>
      </c>
      <c r="J44" s="89">
        <v>4.6226796969872206</v>
      </c>
      <c r="K44" s="176">
        <v>4.1523545172420437</v>
      </c>
      <c r="L44" s="89">
        <v>9.654002582933364</v>
      </c>
      <c r="M44" s="176">
        <v>2.1816149116212729</v>
      </c>
      <c r="N44" s="89">
        <v>4.1550531043389425</v>
      </c>
      <c r="O44" s="176">
        <v>0.50887642398658417</v>
      </c>
      <c r="P44" s="89">
        <v>4.0332311725360936</v>
      </c>
      <c r="Q44" s="176">
        <v>7.2873416989533339</v>
      </c>
    </row>
    <row r="45" spans="1:17" ht="15.75" thickBot="1" x14ac:dyDescent="0.3">
      <c r="A45" s="40" t="s">
        <v>11</v>
      </c>
      <c r="B45" s="44">
        <v>1989.86</v>
      </c>
      <c r="C45" s="86">
        <v>2414.2800000000002</v>
      </c>
      <c r="D45" s="89">
        <v>20.713007604751727</v>
      </c>
      <c r="E45" s="176">
        <v>1.942608148184966</v>
      </c>
      <c r="F45" s="89">
        <v>4.5678214622993183</v>
      </c>
      <c r="G45" s="176">
        <v>32.820965256722495</v>
      </c>
      <c r="H45" s="92">
        <v>0.97337508491144342</v>
      </c>
      <c r="I45" s="177">
        <v>21.055966996371588</v>
      </c>
      <c r="J45" s="89">
        <v>4.9294199512898258</v>
      </c>
      <c r="K45" s="176">
        <v>4.6742714183938894</v>
      </c>
      <c r="L45" s="89">
        <v>10.566711400500356</v>
      </c>
      <c r="M45" s="176">
        <v>2.2313070563480619</v>
      </c>
      <c r="N45" s="89">
        <v>5.157645343539274</v>
      </c>
      <c r="O45" s="176">
        <v>0.60017893533475819</v>
      </c>
      <c r="P45" s="89">
        <v>4.6974667395662468</v>
      </c>
      <c r="Q45" s="176">
        <v>7.0990108852328637</v>
      </c>
    </row>
    <row r="46" spans="1:17" ht="15.75" thickBot="1" x14ac:dyDescent="0.3">
      <c r="A46" s="40" t="s">
        <v>12</v>
      </c>
      <c r="B46" s="44">
        <v>1901.78</v>
      </c>
      <c r="C46" s="86">
        <v>2170.21</v>
      </c>
      <c r="D46" s="89">
        <v>20.899359969772512</v>
      </c>
      <c r="E46" s="176">
        <v>1.8339239059814487</v>
      </c>
      <c r="F46" s="89">
        <v>4.3903585367314681</v>
      </c>
      <c r="G46" s="176">
        <v>36.399703254523757</v>
      </c>
      <c r="H46" s="92">
        <v>0.89899134185171037</v>
      </c>
      <c r="I46" s="177">
        <v>24.239128932223146</v>
      </c>
      <c r="J46" s="89">
        <v>4.3138682431654081</v>
      </c>
      <c r="K46" s="176">
        <v>4.0475345703871977</v>
      </c>
      <c r="L46" s="89">
        <v>10.244169919040093</v>
      </c>
      <c r="M46" s="176">
        <v>2.0509535943526203</v>
      </c>
      <c r="N46" s="89">
        <v>3.7572400827569687</v>
      </c>
      <c r="O46" s="176">
        <v>0.35664751337428174</v>
      </c>
      <c r="P46" s="89">
        <v>4.3687016463844515</v>
      </c>
      <c r="Q46" s="176">
        <v>7.336617193727796</v>
      </c>
    </row>
    <row r="47" spans="1:17" ht="15.75" thickBot="1" x14ac:dyDescent="0.3">
      <c r="A47" s="40" t="s">
        <v>13</v>
      </c>
      <c r="B47" s="44">
        <v>2312.73</v>
      </c>
      <c r="C47" s="86">
        <v>2711.7</v>
      </c>
      <c r="D47" s="89">
        <v>17.115093852564815</v>
      </c>
      <c r="E47" s="176">
        <v>1.7439244754213226</v>
      </c>
      <c r="F47" s="89">
        <v>3.2477781465501341</v>
      </c>
      <c r="G47" s="176">
        <v>42.76874285503559</v>
      </c>
      <c r="H47" s="92">
        <v>0.97134638787476502</v>
      </c>
      <c r="I47" s="177">
        <v>30.636869860235276</v>
      </c>
      <c r="J47" s="89">
        <v>4.6343622082088736</v>
      </c>
      <c r="K47" s="176">
        <v>4.7741269314452195</v>
      </c>
      <c r="L47" s="89">
        <v>8.3910462071763092</v>
      </c>
      <c r="M47" s="176">
        <v>2.1761256776192059</v>
      </c>
      <c r="N47" s="89">
        <v>4.0214625511671649</v>
      </c>
      <c r="O47" s="176">
        <v>0.54688940517018847</v>
      </c>
      <c r="P47" s="89">
        <v>3.9856916325552239</v>
      </c>
      <c r="Q47" s="176">
        <v>6.5951248294427858</v>
      </c>
    </row>
    <row r="48" spans="1:17" ht="15.75" thickBot="1" x14ac:dyDescent="0.3">
      <c r="A48" s="40" t="s">
        <v>14</v>
      </c>
      <c r="B48" s="44">
        <v>1939.63</v>
      </c>
      <c r="C48" s="86">
        <v>2226.14</v>
      </c>
      <c r="D48" s="89">
        <v>20.016261331272965</v>
      </c>
      <c r="E48" s="176">
        <v>1.8475926940803367</v>
      </c>
      <c r="F48" s="89">
        <v>4.850997691070642</v>
      </c>
      <c r="G48" s="176">
        <v>36.771721455074704</v>
      </c>
      <c r="H48" s="92">
        <v>1.5142803237891598</v>
      </c>
      <c r="I48" s="177">
        <v>23.809374073508405</v>
      </c>
      <c r="J48" s="89">
        <v>4.1942555275050095</v>
      </c>
      <c r="K48" s="176">
        <v>4.8011355979408306</v>
      </c>
      <c r="L48" s="89">
        <v>10.990773266730754</v>
      </c>
      <c r="M48" s="176">
        <v>2.2644577609674146</v>
      </c>
      <c r="N48" s="89">
        <v>3.8964305928647796</v>
      </c>
      <c r="O48" s="176">
        <v>0.49547647497461977</v>
      </c>
      <c r="P48" s="89">
        <v>3.3129093408321131</v>
      </c>
      <c r="Q48" s="176">
        <v>6.5584374747320489</v>
      </c>
    </row>
    <row r="49" spans="1:17" ht="15.75" thickBot="1" x14ac:dyDescent="0.3">
      <c r="A49" s="40" t="s">
        <v>15</v>
      </c>
      <c r="B49" s="44">
        <v>1739.32</v>
      </c>
      <c r="C49" s="86">
        <v>2077.3200000000002</v>
      </c>
      <c r="D49" s="89">
        <v>22.68307242023376</v>
      </c>
      <c r="E49" s="176">
        <v>1.8066547282074981</v>
      </c>
      <c r="F49" s="89">
        <v>4.4990661044037505</v>
      </c>
      <c r="G49" s="176">
        <v>36.304469219956474</v>
      </c>
      <c r="H49" s="92">
        <v>1.9173743092060922</v>
      </c>
      <c r="I49" s="177">
        <v>24.636069551152442</v>
      </c>
      <c r="J49" s="89">
        <v>4.011899948009936</v>
      </c>
      <c r="K49" s="176">
        <v>5.1133190842046474</v>
      </c>
      <c r="L49" s="89">
        <v>9.7943504130321752</v>
      </c>
      <c r="M49" s="176">
        <v>2.4555677507557814</v>
      </c>
      <c r="N49" s="89">
        <v>3.6426742148537534</v>
      </c>
      <c r="O49" s="176">
        <v>0.5579304103363949</v>
      </c>
      <c r="P49" s="89">
        <v>2.5667687212369783</v>
      </c>
      <c r="Q49" s="176">
        <v>6.5647083742514392</v>
      </c>
    </row>
    <row r="50" spans="1:17" ht="15.75" thickBot="1" x14ac:dyDescent="0.3">
      <c r="A50" s="40" t="s">
        <v>16</v>
      </c>
      <c r="B50" s="44">
        <v>1709.97</v>
      </c>
      <c r="C50" s="86">
        <v>2034.65</v>
      </c>
      <c r="D50" s="89">
        <v>26.249723539675131</v>
      </c>
      <c r="E50" s="176">
        <v>2.0686604575725553</v>
      </c>
      <c r="F50" s="89">
        <v>5.0735998820435944</v>
      </c>
      <c r="G50" s="176">
        <v>33.71046617354336</v>
      </c>
      <c r="H50" s="92">
        <v>0.4703511660482147</v>
      </c>
      <c r="I50" s="177">
        <v>21.436610719288328</v>
      </c>
      <c r="J50" s="89">
        <v>4.3825719411200943</v>
      </c>
      <c r="K50" s="176">
        <v>5.2908362617649232</v>
      </c>
      <c r="L50" s="89">
        <v>7.7025532646892589</v>
      </c>
      <c r="M50" s="176">
        <v>2.5134544024770844</v>
      </c>
      <c r="N50" s="89">
        <v>3.353402305064753</v>
      </c>
      <c r="O50" s="176">
        <v>0.4044921731010247</v>
      </c>
      <c r="P50" s="89">
        <v>2.5665347848524314</v>
      </c>
      <c r="Q50" s="176">
        <v>6.6837048140957904</v>
      </c>
    </row>
    <row r="51" spans="1:17" ht="15.75" thickBot="1" x14ac:dyDescent="0.3">
      <c r="A51" s="40" t="s">
        <v>17</v>
      </c>
      <c r="B51" s="44">
        <v>1468.57</v>
      </c>
      <c r="C51" s="86">
        <v>1807.67</v>
      </c>
      <c r="D51" s="89">
        <v>22.335935209413222</v>
      </c>
      <c r="E51" s="176">
        <v>1.7442342905508195</v>
      </c>
      <c r="F51" s="89">
        <v>5.0401898576620727</v>
      </c>
      <c r="G51" s="176">
        <v>38.151321867376232</v>
      </c>
      <c r="H51" s="92">
        <v>0.49843168277395766</v>
      </c>
      <c r="I51" s="177">
        <v>24.86903029867177</v>
      </c>
      <c r="J51" s="89">
        <v>4.4482676594732444</v>
      </c>
      <c r="K51" s="176">
        <v>4.7514203366764951</v>
      </c>
      <c r="L51" s="89">
        <v>9.0281965181697981</v>
      </c>
      <c r="M51" s="176">
        <v>2.3909231220300162</v>
      </c>
      <c r="N51" s="89">
        <v>2.5662869882224078</v>
      </c>
      <c r="O51" s="176">
        <v>0.36898327681490534</v>
      </c>
      <c r="P51" s="89">
        <v>2.656458313740893</v>
      </c>
      <c r="Q51" s="176">
        <v>6.5188889565020167</v>
      </c>
    </row>
    <row r="52" spans="1:17" ht="15.75" thickBot="1" x14ac:dyDescent="0.3">
      <c r="A52" s="40" t="s">
        <v>18</v>
      </c>
      <c r="B52" s="44">
        <v>1633.69</v>
      </c>
      <c r="C52" s="86">
        <v>2028.93</v>
      </c>
      <c r="D52" s="89">
        <v>23.969777173189808</v>
      </c>
      <c r="E52" s="176">
        <v>2.2928341539629264</v>
      </c>
      <c r="F52" s="89">
        <v>5.7665863287545651</v>
      </c>
      <c r="G52" s="176">
        <v>31.519076557594396</v>
      </c>
      <c r="H52" s="92">
        <v>3.0651624255149263</v>
      </c>
      <c r="I52" s="177">
        <v>17.405233300311</v>
      </c>
      <c r="J52" s="89">
        <v>4.3347971590937098</v>
      </c>
      <c r="K52" s="176">
        <v>5.2668155135958354</v>
      </c>
      <c r="L52" s="89">
        <v>10.501594436476369</v>
      </c>
      <c r="M52" s="176">
        <v>2.6235503442701322</v>
      </c>
      <c r="N52" s="89">
        <v>3.0099609153593274</v>
      </c>
      <c r="O52" s="176">
        <v>0.51997851084068947</v>
      </c>
      <c r="P52" s="89">
        <v>3.0247470341510057</v>
      </c>
      <c r="Q52" s="176">
        <v>7.1702818727112314</v>
      </c>
    </row>
    <row r="53" spans="1:17" ht="15.75" thickBot="1" x14ac:dyDescent="0.3">
      <c r="A53" s="40" t="s">
        <v>19</v>
      </c>
      <c r="B53" s="44">
        <v>1667.54</v>
      </c>
      <c r="C53" s="86">
        <v>1914.98</v>
      </c>
      <c r="D53" s="89">
        <v>28.125097912249736</v>
      </c>
      <c r="E53" s="176">
        <v>2.1723464474824801</v>
      </c>
      <c r="F53" s="89">
        <v>5.5065849251689318</v>
      </c>
      <c r="G53" s="176">
        <v>30.534000355095092</v>
      </c>
      <c r="H53" s="92">
        <v>0.26214372996062618</v>
      </c>
      <c r="I53" s="177">
        <v>20.133891737772718</v>
      </c>
      <c r="J53" s="89">
        <v>4.0647944103854874</v>
      </c>
      <c r="K53" s="176">
        <v>5.2439189965430444</v>
      </c>
      <c r="L53" s="89">
        <v>10.053368703589594</v>
      </c>
      <c r="M53" s="176">
        <v>2.3948030788833301</v>
      </c>
      <c r="N53" s="89">
        <v>2.751464767256055</v>
      </c>
      <c r="O53" s="176">
        <v>0.35927268169902554</v>
      </c>
      <c r="P53" s="89">
        <v>1.92482428014914</v>
      </c>
      <c r="Q53" s="176">
        <v>6.8700456401633438</v>
      </c>
    </row>
    <row r="54" spans="1:17" ht="15.75" thickBot="1" x14ac:dyDescent="0.3">
      <c r="A54" s="40" t="s">
        <v>20</v>
      </c>
      <c r="B54" s="44">
        <v>1702.14</v>
      </c>
      <c r="C54" s="86">
        <v>1991.64</v>
      </c>
      <c r="D54" s="89">
        <v>25.40167901829648</v>
      </c>
      <c r="E54" s="176">
        <v>1.8060492860155448</v>
      </c>
      <c r="F54" s="89">
        <v>6.1758149063083687</v>
      </c>
      <c r="G54" s="176">
        <v>31.950553312847703</v>
      </c>
      <c r="H54" s="92">
        <v>1.0584242132112227</v>
      </c>
      <c r="I54" s="177">
        <v>20.7442108011488</v>
      </c>
      <c r="J54" s="89">
        <v>4.8733706894820346</v>
      </c>
      <c r="K54" s="176">
        <v>5.2594846458195255</v>
      </c>
      <c r="L54" s="89">
        <v>9.5915928581470542</v>
      </c>
      <c r="M54" s="176">
        <v>2.5140085557630898</v>
      </c>
      <c r="N54" s="89">
        <v>2.9679058464381112</v>
      </c>
      <c r="O54" s="176">
        <v>0.38962864774758488</v>
      </c>
      <c r="P54" s="89">
        <v>2.4999497901227126</v>
      </c>
      <c r="Q54" s="176">
        <v>6.5694603442389186</v>
      </c>
    </row>
    <row r="55" spans="1:17" ht="15.75" thickBot="1" x14ac:dyDescent="0.3">
      <c r="A55" s="40" t="s">
        <v>21</v>
      </c>
      <c r="B55" s="44">
        <v>1741.2</v>
      </c>
      <c r="C55" s="86">
        <v>2066.2600000000002</v>
      </c>
      <c r="D55" s="89">
        <v>18.515094905771779</v>
      </c>
      <c r="E55" s="176">
        <v>1.6329019581272444</v>
      </c>
      <c r="F55" s="89">
        <v>4.5483143457260944</v>
      </c>
      <c r="G55" s="176">
        <v>39.018322960324447</v>
      </c>
      <c r="H55" s="92">
        <v>1.6261264313300359</v>
      </c>
      <c r="I55" s="177">
        <v>27.316504215345596</v>
      </c>
      <c r="J55" s="89">
        <v>5.2457096396387675</v>
      </c>
      <c r="K55" s="176">
        <v>5.0255050187294916</v>
      </c>
      <c r="L55" s="89">
        <v>9.9430855749034475</v>
      </c>
      <c r="M55" s="176">
        <v>2.0244306137659343</v>
      </c>
      <c r="N55" s="89">
        <v>3.9670709397655664</v>
      </c>
      <c r="O55" s="176">
        <v>0.51300417178864222</v>
      </c>
      <c r="P55" s="89">
        <v>3.2396697414652555</v>
      </c>
      <c r="Q55" s="176">
        <v>6.3273740961931209</v>
      </c>
    </row>
    <row r="56" spans="1:17" ht="15.75" thickBot="1" x14ac:dyDescent="0.3">
      <c r="A56" s="41" t="s">
        <v>63</v>
      </c>
      <c r="B56" s="49">
        <v>2047.57</v>
      </c>
      <c r="C56" s="49">
        <v>2437.36</v>
      </c>
      <c r="D56" s="93">
        <v>19.279466307808448</v>
      </c>
      <c r="E56" s="93">
        <v>1.7966160107657465</v>
      </c>
      <c r="F56" s="93">
        <v>4.1085436702005449</v>
      </c>
      <c r="G56" s="93">
        <v>37.397840286211306</v>
      </c>
      <c r="H56" s="207">
        <v>1.3871565956608789</v>
      </c>
      <c r="I56" s="207">
        <v>24.290215643154887</v>
      </c>
      <c r="J56" s="93">
        <v>4.6082646798175073</v>
      </c>
      <c r="K56" s="93">
        <v>4.8339186660977447</v>
      </c>
      <c r="L56" s="93">
        <v>9.8889782387501217</v>
      </c>
      <c r="M56" s="93">
        <v>2.2032034660452293</v>
      </c>
      <c r="N56" s="93">
        <v>4.0638231529195519</v>
      </c>
      <c r="O56" s="93">
        <v>0.5797256047526832</v>
      </c>
      <c r="P56" s="93">
        <v>4.1196212295270289</v>
      </c>
      <c r="Q56" s="93">
        <v>7.1195884071290241</v>
      </c>
    </row>
    <row r="57" spans="1:17" x14ac:dyDescent="0.25">
      <c r="A57" s="99" t="s">
        <v>97</v>
      </c>
      <c r="F57" s="178"/>
      <c r="G57" s="178"/>
      <c r="H57" s="178"/>
    </row>
    <row r="58" spans="1:17" x14ac:dyDescent="0.25">
      <c r="A58" s="101" t="s">
        <v>98</v>
      </c>
      <c r="F58" s="178"/>
      <c r="G58" s="178"/>
      <c r="H58" s="178"/>
    </row>
    <row r="61" spans="1:17" x14ac:dyDescent="0.25"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</row>
    <row r="62" spans="1:17" x14ac:dyDescent="0.25"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</row>
  </sheetData>
  <mergeCells count="4">
    <mergeCell ref="A3:A4"/>
    <mergeCell ref="B3:Q3"/>
    <mergeCell ref="A32:A33"/>
    <mergeCell ref="B32:Q3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zoomScaleNormal="100" workbookViewId="0"/>
  </sheetViews>
  <sheetFormatPr defaultRowHeight="15" x14ac:dyDescent="0.25"/>
  <cols>
    <col min="1" max="1" width="36.5703125" style="73" customWidth="1"/>
    <col min="2" max="2" width="10.28515625" style="73" bestFit="1" customWidth="1"/>
    <col min="3" max="3" width="12.7109375" style="73" customWidth="1"/>
    <col min="4" max="4" width="14.28515625" style="73" bestFit="1" customWidth="1"/>
    <col min="5" max="5" width="9" style="73" customWidth="1"/>
    <col min="6" max="6" width="9.140625" style="55"/>
    <col min="7" max="36" width="9.140625" style="54"/>
    <col min="37" max="16384" width="9.140625" style="73"/>
  </cols>
  <sheetData>
    <row r="1" spans="1:6" x14ac:dyDescent="0.25">
      <c r="A1" s="106" t="s">
        <v>657</v>
      </c>
      <c r="B1" s="2"/>
      <c r="C1" s="2"/>
      <c r="D1" s="2"/>
      <c r="E1" s="2"/>
      <c r="F1" s="2"/>
    </row>
    <row r="2" spans="1:6" ht="6" customHeight="1" thickBot="1" x14ac:dyDescent="0.3"/>
    <row r="3" spans="1:6" ht="15.75" thickBot="1" x14ac:dyDescent="0.3">
      <c r="A3" s="230" t="s">
        <v>110</v>
      </c>
      <c r="B3" s="233" t="s">
        <v>114</v>
      </c>
      <c r="C3" s="233"/>
      <c r="D3" s="233"/>
      <c r="E3" s="234" t="s">
        <v>0</v>
      </c>
      <c r="F3" s="26"/>
    </row>
    <row r="4" spans="1:6" ht="64.5" thickBot="1" x14ac:dyDescent="0.3">
      <c r="A4" s="231"/>
      <c r="B4" s="28" t="s">
        <v>87</v>
      </c>
      <c r="C4" s="36" t="s">
        <v>88</v>
      </c>
      <c r="D4" s="28" t="s">
        <v>89</v>
      </c>
      <c r="E4" s="235"/>
      <c r="F4" s="26"/>
    </row>
    <row r="5" spans="1:6" ht="15.75" thickBot="1" x14ac:dyDescent="0.3">
      <c r="A5" s="149" t="s">
        <v>29</v>
      </c>
      <c r="B5" s="43">
        <v>2283.79</v>
      </c>
      <c r="C5" s="43">
        <v>2103.2199999999998</v>
      </c>
      <c r="D5" s="43">
        <v>1939.33</v>
      </c>
      <c r="E5" s="43">
        <v>2047.57</v>
      </c>
      <c r="F5" s="25"/>
    </row>
    <row r="6" spans="1:6" ht="15.75" thickBot="1" x14ac:dyDescent="0.3">
      <c r="A6" s="149" t="s">
        <v>99</v>
      </c>
      <c r="B6" s="43">
        <v>2756.67</v>
      </c>
      <c r="C6" s="43">
        <v>2472.5500000000002</v>
      </c>
      <c r="D6" s="43">
        <v>2314.71</v>
      </c>
      <c r="E6" s="43">
        <v>2437.36</v>
      </c>
      <c r="F6" s="25"/>
    </row>
    <row r="7" spans="1:6" ht="15.75" thickBot="1" x14ac:dyDescent="0.3">
      <c r="A7" s="9" t="s">
        <v>75</v>
      </c>
      <c r="B7" s="95">
        <v>446.86</v>
      </c>
      <c r="C7" s="126">
        <v>472.97</v>
      </c>
      <c r="D7" s="95">
        <v>475.45</v>
      </c>
      <c r="E7" s="126">
        <v>469.91</v>
      </c>
      <c r="F7" s="15"/>
    </row>
    <row r="8" spans="1:6" ht="15.75" thickBot="1" x14ac:dyDescent="0.3">
      <c r="A8" s="9" t="s">
        <v>42</v>
      </c>
      <c r="B8" s="95">
        <v>2309.8000000000002</v>
      </c>
      <c r="C8" s="126">
        <v>1999.58</v>
      </c>
      <c r="D8" s="95">
        <v>1839.26</v>
      </c>
      <c r="E8" s="126">
        <v>1967.45</v>
      </c>
      <c r="F8" s="15"/>
    </row>
    <row r="9" spans="1:6" ht="15.75" thickBot="1" x14ac:dyDescent="0.3">
      <c r="A9" s="40" t="s">
        <v>43</v>
      </c>
      <c r="B9" s="50">
        <v>49.08</v>
      </c>
      <c r="C9" s="51">
        <v>42.83</v>
      </c>
      <c r="D9" s="50">
        <v>42.67</v>
      </c>
      <c r="E9" s="51">
        <v>43.79</v>
      </c>
      <c r="F9" s="16"/>
    </row>
    <row r="10" spans="1:6" ht="15.75" thickBot="1" x14ac:dyDescent="0.3">
      <c r="A10" s="40" t="s">
        <v>44</v>
      </c>
      <c r="B10" s="50">
        <v>91.36</v>
      </c>
      <c r="C10" s="51">
        <v>97.66</v>
      </c>
      <c r="D10" s="50">
        <v>104.42</v>
      </c>
      <c r="E10" s="51">
        <v>100.14</v>
      </c>
      <c r="F10" s="16"/>
    </row>
    <row r="11" spans="1:6" ht="15.75" thickBot="1" x14ac:dyDescent="0.3">
      <c r="A11" s="40" t="s">
        <v>76</v>
      </c>
      <c r="B11" s="50">
        <v>1219.1199999999999</v>
      </c>
      <c r="C11" s="51">
        <v>928.57</v>
      </c>
      <c r="D11" s="50">
        <v>803.36</v>
      </c>
      <c r="E11" s="51">
        <v>911.52</v>
      </c>
      <c r="F11" s="16"/>
    </row>
    <row r="12" spans="1:6" ht="15.75" thickBot="1" x14ac:dyDescent="0.3">
      <c r="A12" s="82" t="s">
        <v>45</v>
      </c>
      <c r="B12" s="52">
        <v>35.5</v>
      </c>
      <c r="C12" s="83">
        <v>30.43</v>
      </c>
      <c r="D12" s="52">
        <v>35.28</v>
      </c>
      <c r="E12" s="83">
        <v>33.81</v>
      </c>
      <c r="F12" s="17"/>
    </row>
    <row r="13" spans="1:6" ht="15.75" thickBot="1" x14ac:dyDescent="0.3">
      <c r="A13" s="11" t="s">
        <v>86</v>
      </c>
      <c r="B13" s="52">
        <v>813.43</v>
      </c>
      <c r="C13" s="83">
        <v>598.84</v>
      </c>
      <c r="D13" s="52">
        <v>517.44000000000005</v>
      </c>
      <c r="E13" s="83">
        <v>592.04</v>
      </c>
      <c r="F13" s="17"/>
    </row>
    <row r="14" spans="1:6" s="54" customFormat="1" ht="15.75" thickBot="1" x14ac:dyDescent="0.3">
      <c r="A14" s="40" t="s">
        <v>46</v>
      </c>
      <c r="B14" s="50">
        <v>127.95</v>
      </c>
      <c r="C14" s="162">
        <v>113.91</v>
      </c>
      <c r="D14" s="50">
        <v>106.39</v>
      </c>
      <c r="E14" s="162">
        <v>112.32</v>
      </c>
      <c r="F14" s="16"/>
    </row>
    <row r="15" spans="1:6" s="54" customFormat="1" ht="15.75" thickBot="1" x14ac:dyDescent="0.3">
      <c r="A15" s="40" t="s">
        <v>47</v>
      </c>
      <c r="B15" s="50">
        <v>124.3</v>
      </c>
      <c r="C15" s="162">
        <v>121.04</v>
      </c>
      <c r="D15" s="50">
        <v>113.84</v>
      </c>
      <c r="E15" s="162">
        <v>117.82</v>
      </c>
      <c r="F15" s="16"/>
    </row>
    <row r="16" spans="1:6" s="54" customFormat="1" ht="15.75" thickBot="1" x14ac:dyDescent="0.3">
      <c r="A16" s="40" t="s">
        <v>48</v>
      </c>
      <c r="B16" s="50">
        <v>212.71</v>
      </c>
      <c r="C16" s="162">
        <v>245.87</v>
      </c>
      <c r="D16" s="50">
        <v>247.18</v>
      </c>
      <c r="E16" s="162">
        <v>241.03</v>
      </c>
      <c r="F16" s="16"/>
    </row>
    <row r="17" spans="1:6" s="54" customFormat="1" ht="15.75" thickBot="1" x14ac:dyDescent="0.3">
      <c r="A17" s="40" t="s">
        <v>49</v>
      </c>
      <c r="B17" s="50">
        <v>57.14</v>
      </c>
      <c r="C17" s="162">
        <v>52.99</v>
      </c>
      <c r="D17" s="50">
        <v>53.03</v>
      </c>
      <c r="E17" s="162">
        <v>53.7</v>
      </c>
      <c r="F17" s="16"/>
    </row>
    <row r="18" spans="1:6" s="54" customFormat="1" ht="15.75" thickBot="1" x14ac:dyDescent="0.3">
      <c r="A18" s="40" t="s">
        <v>50</v>
      </c>
      <c r="B18" s="50">
        <v>105.1</v>
      </c>
      <c r="C18" s="162">
        <v>100.49</v>
      </c>
      <c r="D18" s="50">
        <v>96.27</v>
      </c>
      <c r="E18" s="162">
        <v>99.05</v>
      </c>
      <c r="F18" s="16"/>
    </row>
    <row r="19" spans="1:6" s="54" customFormat="1" ht="15.75" thickBot="1" x14ac:dyDescent="0.3">
      <c r="A19" s="40" t="s">
        <v>51</v>
      </c>
      <c r="B19" s="50">
        <v>18.190000000000001</v>
      </c>
      <c r="C19" s="162">
        <v>15.43</v>
      </c>
      <c r="D19" s="50">
        <v>12.06</v>
      </c>
      <c r="E19" s="162">
        <v>14.13</v>
      </c>
      <c r="F19" s="16"/>
    </row>
    <row r="20" spans="1:6" ht="15.75" thickBot="1" x14ac:dyDescent="0.3">
      <c r="A20" s="40" t="s">
        <v>52</v>
      </c>
      <c r="B20" s="50">
        <v>128.46</v>
      </c>
      <c r="C20" s="51">
        <v>103.16</v>
      </c>
      <c r="D20" s="50">
        <v>89.84</v>
      </c>
      <c r="E20" s="51">
        <v>100.41</v>
      </c>
      <c r="F20" s="16"/>
    </row>
    <row r="21" spans="1:6" ht="15.75" thickBot="1" x14ac:dyDescent="0.3">
      <c r="A21" s="40" t="s">
        <v>91</v>
      </c>
      <c r="B21" s="50">
        <v>176.37</v>
      </c>
      <c r="C21" s="51">
        <v>177.64</v>
      </c>
      <c r="D21" s="50">
        <v>170.19</v>
      </c>
      <c r="E21" s="51">
        <v>173.53</v>
      </c>
      <c r="F21" s="16"/>
    </row>
    <row r="22" spans="1:6" x14ac:dyDescent="0.25">
      <c r="A22" s="101" t="s">
        <v>92</v>
      </c>
      <c r="B22" s="56"/>
      <c r="C22" s="56"/>
      <c r="D22" s="56"/>
      <c r="E22" s="56"/>
    </row>
    <row r="23" spans="1:6" x14ac:dyDescent="0.25">
      <c r="A23" s="53"/>
      <c r="B23" s="56"/>
      <c r="C23" s="56"/>
      <c r="D23" s="56"/>
      <c r="E23" s="56"/>
    </row>
    <row r="24" spans="1:6" x14ac:dyDescent="0.25">
      <c r="A24" s="106" t="s">
        <v>658</v>
      </c>
      <c r="B24" s="56"/>
      <c r="C24" s="56"/>
      <c r="D24" s="56"/>
      <c r="E24" s="56"/>
    </row>
    <row r="25" spans="1:6" ht="6" customHeight="1" thickBot="1" x14ac:dyDescent="0.3"/>
    <row r="26" spans="1:6" ht="15.75" thickBot="1" x14ac:dyDescent="0.3">
      <c r="A26" s="230" t="s">
        <v>110</v>
      </c>
      <c r="B26" s="233" t="s">
        <v>114</v>
      </c>
      <c r="C26" s="233"/>
      <c r="D26" s="233"/>
      <c r="E26" s="234" t="s">
        <v>0</v>
      </c>
    </row>
    <row r="27" spans="1:6" ht="64.5" thickBot="1" x14ac:dyDescent="0.3">
      <c r="A27" s="231"/>
      <c r="B27" s="28" t="s">
        <v>87</v>
      </c>
      <c r="C27" s="36" t="s">
        <v>88</v>
      </c>
      <c r="D27" s="28" t="s">
        <v>89</v>
      </c>
      <c r="E27" s="235"/>
    </row>
    <row r="28" spans="1:6" ht="15.75" thickBot="1" x14ac:dyDescent="0.3">
      <c r="A28" s="149" t="s">
        <v>29</v>
      </c>
      <c r="B28" s="43">
        <v>2283.79</v>
      </c>
      <c r="C28" s="43">
        <v>2103.2199999999998</v>
      </c>
      <c r="D28" s="43">
        <v>1939.33</v>
      </c>
      <c r="E28" s="43">
        <v>2047.57</v>
      </c>
    </row>
    <row r="29" spans="1:6" ht="15.75" thickBot="1" x14ac:dyDescent="0.3">
      <c r="A29" s="149" t="s">
        <v>30</v>
      </c>
      <c r="B29" s="43">
        <v>2756.67</v>
      </c>
      <c r="C29" s="43">
        <v>2472.5500000000002</v>
      </c>
      <c r="D29" s="43">
        <v>2314.71</v>
      </c>
      <c r="E29" s="43">
        <v>2437.36</v>
      </c>
    </row>
    <row r="30" spans="1:6" ht="15.75" thickBot="1" x14ac:dyDescent="0.3">
      <c r="A30" s="9" t="s">
        <v>75</v>
      </c>
      <c r="B30" s="97">
        <v>16.210137593545838</v>
      </c>
      <c r="C30" s="179">
        <v>19.128834603951386</v>
      </c>
      <c r="D30" s="97">
        <v>20.540370067956676</v>
      </c>
      <c r="E30" s="179">
        <v>19.279466307808448</v>
      </c>
    </row>
    <row r="31" spans="1:6" ht="15.75" thickBot="1" x14ac:dyDescent="0.3">
      <c r="A31" s="9" t="s">
        <v>42</v>
      </c>
      <c r="B31" s="97">
        <v>83.78949964993997</v>
      </c>
      <c r="C31" s="179">
        <v>80.87116539604861</v>
      </c>
      <c r="D31" s="97">
        <v>79.459629932043313</v>
      </c>
      <c r="E31" s="179">
        <v>80.720533692191552</v>
      </c>
    </row>
    <row r="32" spans="1:6" ht="15.75" thickBot="1" x14ac:dyDescent="0.3">
      <c r="A32" s="40" t="s">
        <v>43</v>
      </c>
      <c r="B32" s="96">
        <v>1.7804089716941092</v>
      </c>
      <c r="C32" s="180">
        <v>1.7322197731087337</v>
      </c>
      <c r="D32" s="96">
        <v>1.8434274703958597</v>
      </c>
      <c r="E32" s="180">
        <v>1.7966160107657465</v>
      </c>
    </row>
    <row r="33" spans="1:8" ht="15.75" thickBot="1" x14ac:dyDescent="0.3">
      <c r="A33" s="40" t="s">
        <v>44</v>
      </c>
      <c r="B33" s="96">
        <v>3.3141435137321476</v>
      </c>
      <c r="C33" s="180">
        <v>3.9497684576651628</v>
      </c>
      <c r="D33" s="96">
        <v>4.5111482647934302</v>
      </c>
      <c r="E33" s="180">
        <v>4.1085436702005449</v>
      </c>
    </row>
    <row r="34" spans="1:8" ht="15.75" thickBot="1" x14ac:dyDescent="0.3">
      <c r="A34" s="40" t="s">
        <v>76</v>
      </c>
      <c r="B34" s="96">
        <v>44.224372159163046</v>
      </c>
      <c r="C34" s="180">
        <v>37.555155608582233</v>
      </c>
      <c r="D34" s="96">
        <v>34.70672352044101</v>
      </c>
      <c r="E34" s="180">
        <v>37.397840286211306</v>
      </c>
    </row>
    <row r="35" spans="1:8" ht="15.75" thickBot="1" x14ac:dyDescent="0.3">
      <c r="A35" s="11" t="s">
        <v>45</v>
      </c>
      <c r="B35" s="98">
        <v>1.2877856254103683</v>
      </c>
      <c r="C35" s="181">
        <v>1.2307132312794482</v>
      </c>
      <c r="D35" s="98">
        <v>1.5241650141918426</v>
      </c>
      <c r="E35" s="181">
        <v>1.3871565956608789</v>
      </c>
      <c r="H35" s="80"/>
    </row>
    <row r="36" spans="1:8" ht="15.75" thickBot="1" x14ac:dyDescent="0.3">
      <c r="A36" s="11" t="s">
        <v>86</v>
      </c>
      <c r="B36" s="98">
        <v>29.507703134579039</v>
      </c>
      <c r="C36" s="181">
        <v>24.219530444278174</v>
      </c>
      <c r="D36" s="98">
        <v>22.354420208147026</v>
      </c>
      <c r="E36" s="181">
        <v>24.290215643154887</v>
      </c>
    </row>
    <row r="37" spans="1:8" ht="15.75" thickBot="1" x14ac:dyDescent="0.3">
      <c r="A37" s="40" t="s">
        <v>46</v>
      </c>
      <c r="B37" s="96">
        <v>4.6414695991903274</v>
      </c>
      <c r="C37" s="180">
        <v>4.6069846919172504</v>
      </c>
      <c r="D37" s="96">
        <v>4.5962561184770445</v>
      </c>
      <c r="E37" s="180">
        <v>4.6082646798175073</v>
      </c>
    </row>
    <row r="38" spans="1:8" ht="15.75" thickBot="1" x14ac:dyDescent="0.3">
      <c r="A38" s="40" t="s">
        <v>47</v>
      </c>
      <c r="B38" s="96">
        <v>4.5090634715072895</v>
      </c>
      <c r="C38" s="180">
        <v>4.89535095346909</v>
      </c>
      <c r="D38" s="96">
        <v>4.918110692052136</v>
      </c>
      <c r="E38" s="180">
        <v>4.8339186660977447</v>
      </c>
    </row>
    <row r="39" spans="1:8" ht="15.75" thickBot="1" x14ac:dyDescent="0.3">
      <c r="A39" s="40" t="s">
        <v>48</v>
      </c>
      <c r="B39" s="96">
        <v>7.7161938135504062</v>
      </c>
      <c r="C39" s="180">
        <v>9.943984954803744</v>
      </c>
      <c r="D39" s="96">
        <v>10.678659529703506</v>
      </c>
      <c r="E39" s="180">
        <v>9.8889782387501217</v>
      </c>
    </row>
    <row r="40" spans="1:8" ht="15.75" thickBot="1" x14ac:dyDescent="0.3">
      <c r="A40" s="40" t="s">
        <v>49</v>
      </c>
      <c r="B40" s="96">
        <v>2.0727907221393926</v>
      </c>
      <c r="C40" s="180">
        <v>2.1431315848011159</v>
      </c>
      <c r="D40" s="96">
        <v>2.2909997364680672</v>
      </c>
      <c r="E40" s="180">
        <v>2.2032034660452293</v>
      </c>
    </row>
    <row r="41" spans="1:8" ht="15.75" thickBot="1" x14ac:dyDescent="0.3">
      <c r="A41" s="40" t="s">
        <v>50</v>
      </c>
      <c r="B41" s="96">
        <v>3.8125709642430903</v>
      </c>
      <c r="C41" s="180">
        <v>4.0642251926149111</v>
      </c>
      <c r="D41" s="96">
        <v>4.1590523218891349</v>
      </c>
      <c r="E41" s="180">
        <v>4.0638231529195519</v>
      </c>
    </row>
    <row r="42" spans="1:8" ht="15.75" thickBot="1" x14ac:dyDescent="0.3">
      <c r="A42" s="40" t="s">
        <v>51</v>
      </c>
      <c r="B42" s="96">
        <v>0.65985409932998873</v>
      </c>
      <c r="C42" s="180">
        <v>0.62405209196982869</v>
      </c>
      <c r="D42" s="96">
        <v>0.52101559158598698</v>
      </c>
      <c r="E42" s="180">
        <v>0.5797256047526832</v>
      </c>
    </row>
    <row r="43" spans="1:8" ht="15.75" thickBot="1" x14ac:dyDescent="0.3">
      <c r="A43" s="40" t="s">
        <v>52</v>
      </c>
      <c r="B43" s="96">
        <v>4.6599701814145327</v>
      </c>
      <c r="C43" s="180">
        <v>4.1722108754120235</v>
      </c>
      <c r="D43" s="96">
        <v>3.881263743622311</v>
      </c>
      <c r="E43" s="180">
        <v>4.1196212295270289</v>
      </c>
    </row>
    <row r="44" spans="1:8" ht="15.75" thickBot="1" x14ac:dyDescent="0.3">
      <c r="A44" s="40" t="s">
        <v>91</v>
      </c>
      <c r="B44" s="96">
        <v>6.39793664094723</v>
      </c>
      <c r="C44" s="180">
        <v>7.1844856524640539</v>
      </c>
      <c r="D44" s="96">
        <v>7.3525409230529952</v>
      </c>
      <c r="E44" s="180">
        <v>7.1195884071290241</v>
      </c>
    </row>
    <row r="45" spans="1:8" ht="15.75" thickBot="1" x14ac:dyDescent="0.3">
      <c r="A45" s="90" t="s">
        <v>0</v>
      </c>
      <c r="B45" s="97">
        <f>SUM(B30,B32:B34,B37:B44)</f>
        <v>99.998911730457408</v>
      </c>
      <c r="C45" s="179">
        <f>SUM(C30,C32:C34,C37:C44)</f>
        <v>100.00040444075951</v>
      </c>
      <c r="D45" s="97">
        <f>SUM(D30,D32:D34,D37:D44)</f>
        <v>99.999567980438172</v>
      </c>
      <c r="E45" s="179">
        <f>SUM(E30,E32:E34,E37:E44)</f>
        <v>99.999589720024943</v>
      </c>
    </row>
    <row r="46" spans="1:8" x14ac:dyDescent="0.25">
      <c r="A46" s="99" t="s">
        <v>100</v>
      </c>
    </row>
    <row r="47" spans="1:8" x14ac:dyDescent="0.25">
      <c r="A47" s="101" t="s">
        <v>101</v>
      </c>
    </row>
    <row r="49" spans="2:5" x14ac:dyDescent="0.25">
      <c r="B49" s="57"/>
      <c r="C49" s="57"/>
      <c r="D49" s="57"/>
      <c r="E49" s="57"/>
    </row>
  </sheetData>
  <mergeCells count="6">
    <mergeCell ref="A3:A4"/>
    <mergeCell ref="B3:D3"/>
    <mergeCell ref="E3:E4"/>
    <mergeCell ref="A26:A27"/>
    <mergeCell ref="B26:D26"/>
    <mergeCell ref="E26:E2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1"/>
  <sheetViews>
    <sheetView zoomScaleNormal="100" workbookViewId="0"/>
  </sheetViews>
  <sheetFormatPr defaultRowHeight="15" x14ac:dyDescent="0.25"/>
  <cols>
    <col min="1" max="1" width="47.42578125" style="1" customWidth="1"/>
    <col min="2" max="2" width="9.7109375" style="73" bestFit="1" customWidth="1"/>
    <col min="3" max="7" width="9.140625" style="73"/>
    <col min="8" max="8" width="9.140625" style="72"/>
    <col min="9" max="9" width="9.85546875" style="72" bestFit="1" customWidth="1"/>
    <col min="10" max="18" width="9.140625" style="72"/>
    <col min="19" max="16384" width="9.140625" style="73"/>
  </cols>
  <sheetData>
    <row r="1" spans="1:36" x14ac:dyDescent="0.25">
      <c r="A1" s="113" t="s">
        <v>659</v>
      </c>
      <c r="B1" s="113"/>
      <c r="C1" s="113"/>
      <c r="D1" s="113"/>
      <c r="E1" s="113"/>
      <c r="F1" s="113"/>
      <c r="G1" s="113"/>
    </row>
    <row r="2" spans="1:36" ht="5.25" customHeight="1" thickBot="1" x14ac:dyDescent="0.3">
      <c r="A2" s="73"/>
      <c r="F2" s="55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</row>
    <row r="3" spans="1:36" ht="15.75" thickBot="1" x14ac:dyDescent="0.3">
      <c r="A3" s="230" t="s">
        <v>110</v>
      </c>
      <c r="B3" s="233" t="s">
        <v>115</v>
      </c>
      <c r="C3" s="233"/>
      <c r="D3" s="233"/>
      <c r="E3" s="233"/>
      <c r="F3" s="233"/>
      <c r="G3" s="234" t="s">
        <v>0</v>
      </c>
    </row>
    <row r="4" spans="1:36" ht="15.75" thickBot="1" x14ac:dyDescent="0.3">
      <c r="A4" s="231"/>
      <c r="B4" s="3">
        <v>1</v>
      </c>
      <c r="C4" s="4">
        <v>2</v>
      </c>
      <c r="D4" s="3">
        <v>3</v>
      </c>
      <c r="E4" s="4">
        <v>4</v>
      </c>
      <c r="F4" s="3" t="s">
        <v>22</v>
      </c>
      <c r="G4" s="235"/>
    </row>
    <row r="5" spans="1:36" s="6" customFormat="1" ht="15.75" thickBot="1" x14ac:dyDescent="0.3">
      <c r="A5" s="149" t="s">
        <v>29</v>
      </c>
      <c r="B5" s="43">
        <v>1498.29</v>
      </c>
      <c r="C5" s="43">
        <v>2088.27</v>
      </c>
      <c r="D5" s="43">
        <v>2506.7600000000002</v>
      </c>
      <c r="E5" s="43">
        <v>2710.79</v>
      </c>
      <c r="F5" s="43">
        <v>2658.68</v>
      </c>
      <c r="G5" s="43">
        <v>2047.57</v>
      </c>
      <c r="H5" s="72"/>
      <c r="I5" s="7"/>
      <c r="J5" s="72"/>
      <c r="K5" s="72"/>
      <c r="L5" s="72"/>
      <c r="M5" s="72"/>
      <c r="N5" s="72"/>
      <c r="O5" s="72"/>
      <c r="P5" s="72"/>
      <c r="Q5" s="72"/>
      <c r="R5" s="72"/>
    </row>
    <row r="6" spans="1:36" s="6" customFormat="1" ht="15.75" thickBot="1" x14ac:dyDescent="0.3">
      <c r="A6" s="149" t="s">
        <v>99</v>
      </c>
      <c r="B6" s="43">
        <v>1796.33</v>
      </c>
      <c r="C6" s="43">
        <v>2450.5100000000002</v>
      </c>
      <c r="D6" s="43">
        <v>2881.2</v>
      </c>
      <c r="E6" s="43">
        <v>3105.54</v>
      </c>
      <c r="F6" s="43">
        <v>3233.98</v>
      </c>
      <c r="G6" s="43">
        <v>2437.36</v>
      </c>
      <c r="H6" s="8"/>
      <c r="I6" s="72"/>
      <c r="J6" s="72"/>
      <c r="K6" s="72"/>
      <c r="L6" s="72"/>
      <c r="M6" s="72"/>
      <c r="N6" s="72"/>
      <c r="O6" s="72"/>
      <c r="P6" s="72"/>
      <c r="Q6" s="72"/>
      <c r="R6" s="72"/>
    </row>
    <row r="7" spans="1:36" ht="15.75" thickBot="1" x14ac:dyDescent="0.3">
      <c r="A7" s="9" t="s">
        <v>75</v>
      </c>
      <c r="B7" s="95">
        <v>303.68</v>
      </c>
      <c r="C7" s="86">
        <v>471.08</v>
      </c>
      <c r="D7" s="95">
        <v>573.29999999999995</v>
      </c>
      <c r="E7" s="86">
        <v>638.94000000000005</v>
      </c>
      <c r="F7" s="95">
        <v>744.3</v>
      </c>
      <c r="G7" s="86">
        <v>469.91</v>
      </c>
    </row>
    <row r="8" spans="1:36" ht="15.75" thickBot="1" x14ac:dyDescent="0.3">
      <c r="A8" s="40" t="s">
        <v>31</v>
      </c>
      <c r="B8" s="50">
        <v>48.28</v>
      </c>
      <c r="C8" s="45">
        <v>74.459999999999994</v>
      </c>
      <c r="D8" s="50">
        <v>94.3</v>
      </c>
      <c r="E8" s="45">
        <v>110.04</v>
      </c>
      <c r="F8" s="50">
        <v>126.25</v>
      </c>
      <c r="G8" s="45">
        <v>76.72</v>
      </c>
    </row>
    <row r="9" spans="1:36" ht="15.75" thickBot="1" x14ac:dyDescent="0.3">
      <c r="A9" s="40" t="s">
        <v>32</v>
      </c>
      <c r="B9" s="50">
        <v>59.91</v>
      </c>
      <c r="C9" s="45">
        <v>100.09</v>
      </c>
      <c r="D9" s="50">
        <v>125.11</v>
      </c>
      <c r="E9" s="45">
        <v>142.07</v>
      </c>
      <c r="F9" s="50">
        <v>165.75</v>
      </c>
      <c r="G9" s="45">
        <v>100.14</v>
      </c>
    </row>
    <row r="10" spans="1:36" ht="15.75" thickBot="1" x14ac:dyDescent="0.3">
      <c r="A10" s="40" t="s">
        <v>33</v>
      </c>
      <c r="B10" s="50">
        <v>25.84</v>
      </c>
      <c r="C10" s="45">
        <v>44.07</v>
      </c>
      <c r="D10" s="50">
        <v>54.28</v>
      </c>
      <c r="E10" s="45">
        <v>59.25</v>
      </c>
      <c r="F10" s="50">
        <v>67.81</v>
      </c>
      <c r="G10" s="45">
        <v>43.05</v>
      </c>
    </row>
    <row r="11" spans="1:36" ht="15.75" thickBot="1" x14ac:dyDescent="0.3">
      <c r="A11" s="40" t="s">
        <v>34</v>
      </c>
      <c r="B11" s="50">
        <v>39.340000000000003</v>
      </c>
      <c r="C11" s="45">
        <v>59.74</v>
      </c>
      <c r="D11" s="50">
        <v>74.010000000000005</v>
      </c>
      <c r="E11" s="45">
        <v>82.58</v>
      </c>
      <c r="F11" s="50">
        <v>95.49</v>
      </c>
      <c r="G11" s="45">
        <v>60.38</v>
      </c>
    </row>
    <row r="12" spans="1:36" ht="15.75" thickBot="1" x14ac:dyDescent="0.3">
      <c r="A12" s="40" t="s">
        <v>35</v>
      </c>
      <c r="B12" s="50">
        <v>9.84</v>
      </c>
      <c r="C12" s="45">
        <v>15.48</v>
      </c>
      <c r="D12" s="50">
        <v>16.53</v>
      </c>
      <c r="E12" s="45">
        <v>18.27</v>
      </c>
      <c r="F12" s="50">
        <v>21.27</v>
      </c>
      <c r="G12" s="45">
        <v>14.44</v>
      </c>
    </row>
    <row r="13" spans="1:36" ht="15.75" thickBot="1" x14ac:dyDescent="0.3">
      <c r="A13" s="40" t="s">
        <v>36</v>
      </c>
      <c r="B13" s="50">
        <v>30.54</v>
      </c>
      <c r="C13" s="45">
        <v>46.24</v>
      </c>
      <c r="D13" s="50">
        <v>48.95</v>
      </c>
      <c r="E13" s="45">
        <v>51.22</v>
      </c>
      <c r="F13" s="50">
        <v>57.68</v>
      </c>
      <c r="G13" s="45">
        <v>42.69</v>
      </c>
    </row>
    <row r="14" spans="1:36" ht="15.75" thickBot="1" x14ac:dyDescent="0.3">
      <c r="A14" s="40" t="s">
        <v>37</v>
      </c>
      <c r="B14" s="50">
        <v>44.85</v>
      </c>
      <c r="C14" s="45">
        <v>65.78</v>
      </c>
      <c r="D14" s="50">
        <v>76.73</v>
      </c>
      <c r="E14" s="45">
        <v>82.86</v>
      </c>
      <c r="F14" s="50">
        <v>101.02</v>
      </c>
      <c r="G14" s="45">
        <v>64.81</v>
      </c>
    </row>
    <row r="15" spans="1:36" ht="15.75" thickBot="1" x14ac:dyDescent="0.3">
      <c r="A15" s="40" t="s">
        <v>38</v>
      </c>
      <c r="B15" s="50">
        <v>11.75</v>
      </c>
      <c r="C15" s="45">
        <v>17.93</v>
      </c>
      <c r="D15" s="50">
        <v>22.84</v>
      </c>
      <c r="E15" s="45">
        <v>26.09</v>
      </c>
      <c r="F15" s="50">
        <v>30.46</v>
      </c>
      <c r="G15" s="45">
        <v>18.489999999999998</v>
      </c>
    </row>
    <row r="16" spans="1:36" ht="15.75" thickBot="1" x14ac:dyDescent="0.3">
      <c r="A16" s="40" t="s">
        <v>39</v>
      </c>
      <c r="B16" s="50">
        <v>8.48</v>
      </c>
      <c r="C16" s="170">
        <v>11.16</v>
      </c>
      <c r="D16" s="50">
        <v>14.9</v>
      </c>
      <c r="E16" s="170">
        <v>15.13</v>
      </c>
      <c r="F16" s="50">
        <v>18.75</v>
      </c>
      <c r="G16" s="170">
        <v>11.85</v>
      </c>
    </row>
    <row r="17" spans="1:7" ht="15.75" thickBot="1" x14ac:dyDescent="0.3">
      <c r="A17" s="40" t="s">
        <v>40</v>
      </c>
      <c r="B17" s="50">
        <v>10.29</v>
      </c>
      <c r="C17" s="170">
        <v>15.46</v>
      </c>
      <c r="D17" s="50">
        <v>17.88</v>
      </c>
      <c r="E17" s="170">
        <v>19.36</v>
      </c>
      <c r="F17" s="50">
        <v>20.91</v>
      </c>
      <c r="G17" s="170">
        <v>14.96</v>
      </c>
    </row>
    <row r="18" spans="1:7" ht="15.75" thickBot="1" x14ac:dyDescent="0.3">
      <c r="A18" s="40" t="s">
        <v>41</v>
      </c>
      <c r="B18" s="50">
        <v>14.56</v>
      </c>
      <c r="C18" s="170">
        <v>20.67</v>
      </c>
      <c r="D18" s="50">
        <v>27.77</v>
      </c>
      <c r="E18" s="170">
        <v>32.07</v>
      </c>
      <c r="F18" s="50">
        <v>38.909999999999997</v>
      </c>
      <c r="G18" s="170">
        <v>22.38</v>
      </c>
    </row>
    <row r="19" spans="1:7" ht="15.75" thickBot="1" x14ac:dyDescent="0.3">
      <c r="A19" s="9" t="s">
        <v>42</v>
      </c>
      <c r="B19" s="95">
        <v>1492.65</v>
      </c>
      <c r="C19" s="86">
        <v>1979.44</v>
      </c>
      <c r="D19" s="95">
        <v>2307.91</v>
      </c>
      <c r="E19" s="86">
        <v>2466.6</v>
      </c>
      <c r="F19" s="95">
        <v>2489.6799999999998</v>
      </c>
      <c r="G19" s="86">
        <v>1967.45</v>
      </c>
    </row>
    <row r="20" spans="1:7" ht="15.75" thickBot="1" x14ac:dyDescent="0.3">
      <c r="A20" s="40" t="s">
        <v>43</v>
      </c>
      <c r="B20" s="50">
        <v>31.01</v>
      </c>
      <c r="C20" s="45">
        <v>46.62</v>
      </c>
      <c r="D20" s="50">
        <v>52.34</v>
      </c>
      <c r="E20" s="45">
        <v>52.75</v>
      </c>
      <c r="F20" s="50">
        <v>57.91</v>
      </c>
      <c r="G20" s="45">
        <v>43.79</v>
      </c>
    </row>
    <row r="21" spans="1:7" ht="15.75" thickBot="1" x14ac:dyDescent="0.3">
      <c r="A21" s="40" t="s">
        <v>44</v>
      </c>
      <c r="B21" s="50">
        <v>56.79</v>
      </c>
      <c r="C21" s="45">
        <v>81.17</v>
      </c>
      <c r="D21" s="50">
        <v>131.05000000000001</v>
      </c>
      <c r="E21" s="45">
        <v>172.53</v>
      </c>
      <c r="F21" s="50">
        <v>191.88</v>
      </c>
      <c r="G21" s="45">
        <v>100.14</v>
      </c>
    </row>
    <row r="22" spans="1:7" ht="15.75" thickBot="1" x14ac:dyDescent="0.3">
      <c r="A22" s="40" t="s">
        <v>76</v>
      </c>
      <c r="B22" s="50">
        <v>813.66</v>
      </c>
      <c r="C22" s="45">
        <v>951.56</v>
      </c>
      <c r="D22" s="50">
        <v>969.92</v>
      </c>
      <c r="E22" s="45">
        <v>970.6</v>
      </c>
      <c r="F22" s="50">
        <v>961.96</v>
      </c>
      <c r="G22" s="45">
        <v>911.52</v>
      </c>
    </row>
    <row r="23" spans="1:7" ht="15.75" thickBot="1" x14ac:dyDescent="0.3">
      <c r="A23" s="212" t="s">
        <v>45</v>
      </c>
      <c r="B23" s="52">
        <v>17.86</v>
      </c>
      <c r="C23" s="85">
        <v>35.72</v>
      </c>
      <c r="D23" s="52">
        <v>59.38</v>
      </c>
      <c r="E23" s="85">
        <v>33.53</v>
      </c>
      <c r="F23" s="52">
        <v>40.409999999999997</v>
      </c>
      <c r="G23" s="85">
        <v>33.81</v>
      </c>
    </row>
    <row r="24" spans="1:7" ht="15.75" thickBot="1" x14ac:dyDescent="0.3">
      <c r="A24" s="58" t="s">
        <v>86</v>
      </c>
      <c r="B24" s="52">
        <v>541.84</v>
      </c>
      <c r="C24" s="85">
        <v>630.04999999999995</v>
      </c>
      <c r="D24" s="52">
        <v>611.64</v>
      </c>
      <c r="E24" s="85">
        <v>620.07000000000005</v>
      </c>
      <c r="F24" s="52">
        <v>557</v>
      </c>
      <c r="G24" s="85">
        <v>592.04</v>
      </c>
    </row>
    <row r="25" spans="1:7" ht="15.75" thickBot="1" x14ac:dyDescent="0.3">
      <c r="A25" s="40" t="s">
        <v>46</v>
      </c>
      <c r="B25" s="50">
        <v>89.9</v>
      </c>
      <c r="C25" s="45">
        <v>108.35</v>
      </c>
      <c r="D25" s="50">
        <v>137.22</v>
      </c>
      <c r="E25" s="45">
        <v>133.26</v>
      </c>
      <c r="F25" s="50">
        <v>140.05000000000001</v>
      </c>
      <c r="G25" s="45">
        <v>112.32</v>
      </c>
    </row>
    <row r="26" spans="1:7" ht="15.75" thickBot="1" x14ac:dyDescent="0.3">
      <c r="A26" s="40" t="s">
        <v>47</v>
      </c>
      <c r="B26" s="50">
        <v>83.75</v>
      </c>
      <c r="C26" s="45">
        <v>137.05000000000001</v>
      </c>
      <c r="D26" s="50">
        <v>131.86000000000001</v>
      </c>
      <c r="E26" s="45">
        <v>135.9</v>
      </c>
      <c r="F26" s="50">
        <v>133.35</v>
      </c>
      <c r="G26" s="45">
        <v>117.82</v>
      </c>
    </row>
    <row r="27" spans="1:7" ht="15.75" thickBot="1" x14ac:dyDescent="0.3">
      <c r="A27" s="40" t="s">
        <v>48</v>
      </c>
      <c r="B27" s="50">
        <v>137.06</v>
      </c>
      <c r="C27" s="45">
        <v>234.92</v>
      </c>
      <c r="D27" s="50">
        <v>325.77999999999997</v>
      </c>
      <c r="E27" s="45">
        <v>351.52</v>
      </c>
      <c r="F27" s="50">
        <v>367.64</v>
      </c>
      <c r="G27" s="45">
        <v>241.03</v>
      </c>
    </row>
    <row r="28" spans="1:7" ht="15.75" thickBot="1" x14ac:dyDescent="0.3">
      <c r="A28" s="40" t="s">
        <v>49</v>
      </c>
      <c r="B28" s="50">
        <v>35.81</v>
      </c>
      <c r="C28" s="45">
        <v>52.99</v>
      </c>
      <c r="D28" s="50">
        <v>64.930000000000007</v>
      </c>
      <c r="E28" s="45">
        <v>74.239999999999995</v>
      </c>
      <c r="F28" s="50">
        <v>81.17</v>
      </c>
      <c r="G28" s="45">
        <v>53.7</v>
      </c>
    </row>
    <row r="29" spans="1:7" ht="15.75" thickBot="1" x14ac:dyDescent="0.3">
      <c r="A29" s="40" t="s">
        <v>50</v>
      </c>
      <c r="B29" s="50">
        <v>59.31</v>
      </c>
      <c r="C29" s="45">
        <v>96.03</v>
      </c>
      <c r="D29" s="50">
        <v>120.94</v>
      </c>
      <c r="E29" s="45">
        <v>151.5</v>
      </c>
      <c r="F29" s="50">
        <v>160.13</v>
      </c>
      <c r="G29" s="45">
        <v>99.05</v>
      </c>
    </row>
    <row r="30" spans="1:7" ht="15.75" thickBot="1" x14ac:dyDescent="0.3">
      <c r="A30" s="40" t="s">
        <v>51</v>
      </c>
      <c r="B30" s="50">
        <v>2.8</v>
      </c>
      <c r="C30" s="45">
        <v>4.92</v>
      </c>
      <c r="D30" s="50">
        <v>24.64</v>
      </c>
      <c r="E30" s="45">
        <v>39.29</v>
      </c>
      <c r="F30" s="50">
        <v>36.880000000000003</v>
      </c>
      <c r="G30" s="45">
        <v>14.13</v>
      </c>
    </row>
    <row r="31" spans="1:7" ht="15.75" thickBot="1" x14ac:dyDescent="0.3">
      <c r="A31" s="40" t="s">
        <v>52</v>
      </c>
      <c r="B31" s="50">
        <v>67.89</v>
      </c>
      <c r="C31" s="45">
        <v>89.63</v>
      </c>
      <c r="D31" s="50">
        <v>129.51</v>
      </c>
      <c r="E31" s="45">
        <v>151.09</v>
      </c>
      <c r="F31" s="50">
        <v>137.62</v>
      </c>
      <c r="G31" s="45">
        <v>100.41</v>
      </c>
    </row>
    <row r="32" spans="1:7" ht="15.75" thickBot="1" x14ac:dyDescent="0.3">
      <c r="A32" s="40" t="s">
        <v>53</v>
      </c>
      <c r="B32" s="50">
        <v>114.67</v>
      </c>
      <c r="C32" s="45">
        <v>176.22</v>
      </c>
      <c r="D32" s="50">
        <v>219.72</v>
      </c>
      <c r="E32" s="45">
        <v>233.92</v>
      </c>
      <c r="F32" s="50">
        <v>221.09</v>
      </c>
      <c r="G32" s="45">
        <v>173.53</v>
      </c>
    </row>
    <row r="33" spans="1:36" x14ac:dyDescent="0.25">
      <c r="A33" s="101" t="s">
        <v>54</v>
      </c>
    </row>
    <row r="34" spans="1:36" x14ac:dyDescent="0.25">
      <c r="A34" s="101" t="s">
        <v>55</v>
      </c>
    </row>
    <row r="35" spans="1:36" x14ac:dyDescent="0.25">
      <c r="A35" s="53"/>
    </row>
    <row r="36" spans="1:36" x14ac:dyDescent="0.25">
      <c r="A36" s="106" t="s">
        <v>660</v>
      </c>
      <c r="B36" s="106"/>
      <c r="C36" s="106"/>
      <c r="D36" s="106"/>
      <c r="E36" s="106"/>
      <c r="F36" s="106"/>
      <c r="G36" s="106"/>
    </row>
    <row r="37" spans="1:36" ht="5.25" customHeight="1" thickBot="1" x14ac:dyDescent="0.3">
      <c r="A37" s="73"/>
      <c r="F37" s="55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</row>
    <row r="38" spans="1:36" ht="15.75" thickBot="1" x14ac:dyDescent="0.3">
      <c r="A38" s="230" t="s">
        <v>110</v>
      </c>
      <c r="B38" s="233" t="s">
        <v>115</v>
      </c>
      <c r="C38" s="233"/>
      <c r="D38" s="233"/>
      <c r="E38" s="233"/>
      <c r="F38" s="233"/>
      <c r="G38" s="234" t="s">
        <v>0</v>
      </c>
    </row>
    <row r="39" spans="1:36" ht="15.75" thickBot="1" x14ac:dyDescent="0.3">
      <c r="A39" s="231"/>
      <c r="B39" s="3">
        <v>1</v>
      </c>
      <c r="C39" s="4">
        <v>2</v>
      </c>
      <c r="D39" s="3">
        <v>3</v>
      </c>
      <c r="E39" s="4">
        <v>4</v>
      </c>
      <c r="F39" s="3" t="s">
        <v>22</v>
      </c>
      <c r="G39" s="235"/>
    </row>
    <row r="40" spans="1:36" ht="15.75" thickBot="1" x14ac:dyDescent="0.3">
      <c r="A40" s="149" t="s">
        <v>29</v>
      </c>
      <c r="B40" s="43">
        <v>1498.29</v>
      </c>
      <c r="C40" s="43">
        <v>2088.27</v>
      </c>
      <c r="D40" s="43">
        <v>2506.7600000000002</v>
      </c>
      <c r="E40" s="43">
        <v>2710.79</v>
      </c>
      <c r="F40" s="43">
        <v>2658.68</v>
      </c>
      <c r="G40" s="43">
        <v>2047.57</v>
      </c>
    </row>
    <row r="41" spans="1:36" ht="15.75" thickBot="1" x14ac:dyDescent="0.3">
      <c r="A41" s="149" t="s">
        <v>30</v>
      </c>
      <c r="B41" s="43">
        <v>1796.33</v>
      </c>
      <c r="C41" s="43">
        <v>2450.5100000000002</v>
      </c>
      <c r="D41" s="43">
        <v>2881.2</v>
      </c>
      <c r="E41" s="43">
        <v>3105.54</v>
      </c>
      <c r="F41" s="43">
        <v>3233.98</v>
      </c>
      <c r="G41" s="43">
        <v>2437.36</v>
      </c>
    </row>
    <row r="42" spans="1:36" ht="15.75" thickBot="1" x14ac:dyDescent="0.3">
      <c r="A42" s="61" t="s">
        <v>75</v>
      </c>
      <c r="B42" s="97">
        <v>16.905579709741531</v>
      </c>
      <c r="C42" s="179">
        <v>19.223753422756893</v>
      </c>
      <c r="D42" s="97">
        <v>19.897959183673468</v>
      </c>
      <c r="E42" s="179">
        <v>20.574199656098457</v>
      </c>
      <c r="F42" s="97">
        <v>23.014984631939591</v>
      </c>
      <c r="G42" s="179">
        <v>19.279466307808448</v>
      </c>
      <c r="I42" s="79"/>
      <c r="J42" s="79"/>
      <c r="K42" s="79"/>
      <c r="L42" s="79"/>
      <c r="M42" s="79"/>
      <c r="N42" s="79"/>
      <c r="O42" s="79"/>
    </row>
    <row r="43" spans="1:36" ht="15.75" thickBot="1" x14ac:dyDescent="0.3">
      <c r="A43" s="40" t="s">
        <v>31</v>
      </c>
      <c r="B43" s="96">
        <v>2.6877021482689707</v>
      </c>
      <c r="C43" s="180">
        <v>3.0385511587383847</v>
      </c>
      <c r="D43" s="96">
        <v>3.2729418297931421</v>
      </c>
      <c r="E43" s="180">
        <v>3.5433451187233143</v>
      </c>
      <c r="F43" s="96">
        <v>3.9038584035770167</v>
      </c>
      <c r="G43" s="180">
        <v>3.1476679686217874</v>
      </c>
      <c r="I43" s="79"/>
      <c r="J43" s="79"/>
      <c r="K43" s="79"/>
      <c r="L43" s="79"/>
      <c r="M43" s="79"/>
      <c r="N43" s="79"/>
      <c r="O43" s="79"/>
    </row>
    <row r="44" spans="1:36" ht="15.75" thickBot="1" x14ac:dyDescent="0.3">
      <c r="A44" s="40" t="s">
        <v>32</v>
      </c>
      <c r="B44" s="96">
        <v>3.3351332995607712</v>
      </c>
      <c r="C44" s="180">
        <v>4.0844558887741726</v>
      </c>
      <c r="D44" s="96">
        <v>4.3422879355823962</v>
      </c>
      <c r="E44" s="180">
        <v>4.5747277446112431</v>
      </c>
      <c r="F44" s="96">
        <v>5.1252636070723998</v>
      </c>
      <c r="G44" s="180">
        <v>4.1085436702005449</v>
      </c>
      <c r="I44" s="79"/>
      <c r="J44" s="79"/>
      <c r="K44" s="79"/>
      <c r="L44" s="79"/>
      <c r="M44" s="79"/>
      <c r="N44" s="79"/>
      <c r="O44" s="79"/>
    </row>
    <row r="45" spans="1:36" ht="15.75" thickBot="1" x14ac:dyDescent="0.3">
      <c r="A45" s="40" t="s">
        <v>33</v>
      </c>
      <c r="B45" s="96">
        <v>1.438488473721421</v>
      </c>
      <c r="C45" s="180">
        <v>1.7984011491485443</v>
      </c>
      <c r="D45" s="96">
        <v>1.8839372483687353</v>
      </c>
      <c r="E45" s="180">
        <v>1.9078807550377712</v>
      </c>
      <c r="F45" s="96">
        <v>2.0967971354182771</v>
      </c>
      <c r="G45" s="180">
        <v>1.7662552926116779</v>
      </c>
      <c r="I45" s="79"/>
      <c r="J45" s="79"/>
      <c r="K45" s="79"/>
      <c r="L45" s="79"/>
      <c r="M45" s="79"/>
      <c r="N45" s="79"/>
      <c r="O45" s="79"/>
    </row>
    <row r="46" spans="1:36" ht="15.75" thickBot="1" x14ac:dyDescent="0.3">
      <c r="A46" s="40" t="s">
        <v>34</v>
      </c>
      <c r="B46" s="96">
        <v>2.190020764558851</v>
      </c>
      <c r="C46" s="180">
        <v>2.4378598740670308</v>
      </c>
      <c r="D46" s="96">
        <v>2.5687213660974599</v>
      </c>
      <c r="E46" s="180">
        <v>2.6591188649961039</v>
      </c>
      <c r="F46" s="96">
        <v>2.9527084273866877</v>
      </c>
      <c r="G46" s="180">
        <v>2.4772704893819544</v>
      </c>
      <c r="I46" s="79"/>
      <c r="J46" s="79"/>
      <c r="K46" s="79"/>
      <c r="L46" s="79"/>
      <c r="M46" s="79"/>
      <c r="N46" s="79"/>
      <c r="O46" s="79"/>
    </row>
    <row r="47" spans="1:36" ht="15.75" thickBot="1" x14ac:dyDescent="0.3">
      <c r="A47" s="40" t="s">
        <v>35</v>
      </c>
      <c r="B47" s="96">
        <v>0.54778353643261535</v>
      </c>
      <c r="C47" s="180">
        <v>0.63170523686905988</v>
      </c>
      <c r="D47" s="96">
        <v>0.57371928363182012</v>
      </c>
      <c r="E47" s="180">
        <v>0.58830348345215322</v>
      </c>
      <c r="F47" s="96">
        <v>0.65770351084422296</v>
      </c>
      <c r="G47" s="180">
        <v>0.59244428397938742</v>
      </c>
    </row>
    <row r="48" spans="1:36" ht="15.75" thickBot="1" x14ac:dyDescent="0.3">
      <c r="A48" s="40" t="s">
        <v>36</v>
      </c>
      <c r="B48" s="96">
        <v>1.7001330490500077</v>
      </c>
      <c r="C48" s="180">
        <v>1.8869541442393623</v>
      </c>
      <c r="D48" s="96">
        <v>1.6989448840760795</v>
      </c>
      <c r="E48" s="180">
        <v>1.6493105868866604</v>
      </c>
      <c r="F48" s="96">
        <v>1.7835608136104737</v>
      </c>
      <c r="G48" s="180">
        <v>1.751485213509699</v>
      </c>
    </row>
    <row r="49" spans="1:13" ht="15.75" thickBot="1" x14ac:dyDescent="0.3">
      <c r="A49" s="40" t="s">
        <v>37</v>
      </c>
      <c r="B49" s="96">
        <v>2.4967572773376832</v>
      </c>
      <c r="C49" s="180">
        <v>2.6843391783751134</v>
      </c>
      <c r="D49" s="96">
        <v>2.6631264750798285</v>
      </c>
      <c r="E49" s="180">
        <v>2.6681350103363668</v>
      </c>
      <c r="F49" s="96">
        <v>3.1237051558760411</v>
      </c>
      <c r="G49" s="180">
        <v>2.659024518331309</v>
      </c>
    </row>
    <row r="50" spans="1:13" ht="15.75" thickBot="1" x14ac:dyDescent="0.3">
      <c r="A50" s="40" t="s">
        <v>38</v>
      </c>
      <c r="B50" s="96">
        <v>0.65411143832146657</v>
      </c>
      <c r="C50" s="180">
        <v>0.73168442487482199</v>
      </c>
      <c r="D50" s="96">
        <v>0.79272525336665289</v>
      </c>
      <c r="E50" s="180">
        <v>0.84011154259806664</v>
      </c>
      <c r="F50" s="96">
        <v>0.94187348097390833</v>
      </c>
      <c r="G50" s="180">
        <v>0.75860767387665329</v>
      </c>
    </row>
    <row r="51" spans="1:13" ht="15.75" thickBot="1" x14ac:dyDescent="0.3">
      <c r="A51" s="40" t="s">
        <v>39</v>
      </c>
      <c r="B51" s="96">
        <v>0.47207361676306692</v>
      </c>
      <c r="C51" s="180">
        <v>0.45541540332420594</v>
      </c>
      <c r="D51" s="96">
        <v>0.51714563376370959</v>
      </c>
      <c r="E51" s="180">
        <v>0.48719385356491951</v>
      </c>
      <c r="F51" s="96">
        <v>0.57978095102628957</v>
      </c>
      <c r="G51" s="180">
        <v>0.48618177044014832</v>
      </c>
    </row>
    <row r="52" spans="1:13" ht="15.75" thickBot="1" x14ac:dyDescent="0.3">
      <c r="A52" s="40" t="s">
        <v>40</v>
      </c>
      <c r="B52" s="96">
        <v>0.57283461279386294</v>
      </c>
      <c r="C52" s="180">
        <v>0.63088908023227808</v>
      </c>
      <c r="D52" s="96">
        <v>0.62057476051645155</v>
      </c>
      <c r="E52" s="180">
        <v>0.62340204924103371</v>
      </c>
      <c r="F52" s="96">
        <v>0.64657171658451817</v>
      </c>
      <c r="G52" s="180">
        <v>0.61377884268224636</v>
      </c>
    </row>
    <row r="53" spans="1:13" ht="15.75" thickBot="1" x14ac:dyDescent="0.3">
      <c r="A53" s="40" t="s">
        <v>41</v>
      </c>
      <c r="B53" s="96">
        <v>0.81054149293281297</v>
      </c>
      <c r="C53" s="180">
        <v>0.84349788411391902</v>
      </c>
      <c r="D53" s="96">
        <v>0.96383451339719561</v>
      </c>
      <c r="E53" s="180">
        <v>1.032670646650824</v>
      </c>
      <c r="F53" s="96">
        <v>1.2031614295697559</v>
      </c>
      <c r="G53" s="180">
        <v>0.91820658417303946</v>
      </c>
      <c r="K53" s="79"/>
      <c r="L53" s="79"/>
    </row>
    <row r="54" spans="1:13" ht="15.75" thickBot="1" x14ac:dyDescent="0.3">
      <c r="A54" s="59" t="s">
        <v>42</v>
      </c>
      <c r="B54" s="97">
        <v>83.094420290258469</v>
      </c>
      <c r="C54" s="179">
        <v>80.776654655561487</v>
      </c>
      <c r="D54" s="97">
        <v>80.102387893933084</v>
      </c>
      <c r="E54" s="179">
        <v>79.425800343901543</v>
      </c>
      <c r="F54" s="97">
        <v>76.985015368060402</v>
      </c>
      <c r="G54" s="179">
        <v>80.720533692191552</v>
      </c>
      <c r="J54" s="79"/>
      <c r="K54" s="79"/>
      <c r="L54" s="79"/>
    </row>
    <row r="55" spans="1:13" ht="15.75" thickBot="1" x14ac:dyDescent="0.3">
      <c r="A55" s="40" t="s">
        <v>43</v>
      </c>
      <c r="B55" s="96">
        <v>1.7262975065828661</v>
      </c>
      <c r="C55" s="180">
        <v>1.9024611203382151</v>
      </c>
      <c r="D55" s="96">
        <v>1.8166041926974872</v>
      </c>
      <c r="E55" s="180">
        <v>1.698577381067383</v>
      </c>
      <c r="F55" s="96">
        <v>1.7906727932763959</v>
      </c>
      <c r="G55" s="180">
        <v>1.7966160107657465</v>
      </c>
    </row>
    <row r="56" spans="1:13" ht="15.75" thickBot="1" x14ac:dyDescent="0.3">
      <c r="A56" s="40" t="s">
        <v>44</v>
      </c>
      <c r="B56" s="96">
        <v>3.1614458367894538</v>
      </c>
      <c r="C56" s="180">
        <v>3.3123717103786561</v>
      </c>
      <c r="D56" s="96">
        <v>4.5484520338747751</v>
      </c>
      <c r="E56" s="180">
        <v>5.5555555555555562</v>
      </c>
      <c r="F56" s="96">
        <v>5.9332463404226372</v>
      </c>
      <c r="G56" s="180">
        <v>4.1085436702005449</v>
      </c>
    </row>
    <row r="57" spans="1:13" ht="15.75" thickBot="1" x14ac:dyDescent="0.3">
      <c r="A57" s="40" t="s">
        <v>76</v>
      </c>
      <c r="B57" s="96">
        <v>45.295686204650593</v>
      </c>
      <c r="C57" s="180">
        <v>38.831100464801196</v>
      </c>
      <c r="D57" s="96">
        <v>33.663751214771622</v>
      </c>
      <c r="E57" s="180">
        <v>31.253823811639847</v>
      </c>
      <c r="F57" s="96">
        <v>29.745391127959977</v>
      </c>
      <c r="G57" s="180">
        <v>37.397840286211306</v>
      </c>
      <c r="M57" s="79"/>
    </row>
    <row r="58" spans="1:13" ht="15.75" thickBot="1" x14ac:dyDescent="0.3">
      <c r="A58" s="58" t="s">
        <v>45</v>
      </c>
      <c r="B58" s="98">
        <v>0.99424938624862913</v>
      </c>
      <c r="C58" s="181">
        <v>1.4576557532921717</v>
      </c>
      <c r="D58" s="98">
        <v>2.0609468277106764</v>
      </c>
      <c r="E58" s="181">
        <v>1.0796834044964807</v>
      </c>
      <c r="F58" s="98">
        <v>1.2495439056518594</v>
      </c>
      <c r="G58" s="181">
        <v>1.3871565956608789</v>
      </c>
      <c r="K58" s="79"/>
    </row>
    <row r="59" spans="1:13" ht="15.75" thickBot="1" x14ac:dyDescent="0.3">
      <c r="A59" s="58" t="s">
        <v>86</v>
      </c>
      <c r="B59" s="98">
        <v>30.163722701285401</v>
      </c>
      <c r="C59" s="181">
        <v>25.710974450216483</v>
      </c>
      <c r="D59" s="98">
        <v>21.228654727197004</v>
      </c>
      <c r="E59" s="181">
        <v>19.966575861202884</v>
      </c>
      <c r="F59" s="98">
        <v>17.223359451820976</v>
      </c>
      <c r="G59" s="181">
        <v>24.290215643154887</v>
      </c>
    </row>
    <row r="60" spans="1:13" ht="15.75" thickBot="1" x14ac:dyDescent="0.3">
      <c r="A60" s="40" t="s">
        <v>46</v>
      </c>
      <c r="B60" s="96">
        <v>5.0046483663914767</v>
      </c>
      <c r="C60" s="180">
        <v>4.4215285797650283</v>
      </c>
      <c r="D60" s="96">
        <v>4.7625989171178675</v>
      </c>
      <c r="E60" s="180">
        <v>4.2910411715836858</v>
      </c>
      <c r="F60" s="96">
        <v>4.3305771835323661</v>
      </c>
      <c r="G60" s="180">
        <v>4.6082646798175073</v>
      </c>
    </row>
    <row r="61" spans="1:13" ht="15.75" thickBot="1" x14ac:dyDescent="0.3">
      <c r="A61" s="40" t="s">
        <v>47</v>
      </c>
      <c r="B61" s="96">
        <v>4.6622836561210912</v>
      </c>
      <c r="C61" s="180">
        <v>5.5927133535468121</v>
      </c>
      <c r="D61" s="96">
        <v>4.576565320005554</v>
      </c>
      <c r="E61" s="180">
        <v>4.3760505419347364</v>
      </c>
      <c r="F61" s="96">
        <v>4.1234021236989715</v>
      </c>
      <c r="G61" s="180">
        <v>4.8339186660977447</v>
      </c>
    </row>
    <row r="62" spans="1:13" ht="15.75" thickBot="1" x14ac:dyDescent="0.3">
      <c r="A62" s="40" t="s">
        <v>48</v>
      </c>
      <c r="B62" s="96">
        <v>7.6300011690502307</v>
      </c>
      <c r="C62" s="180">
        <v>9.5865758556382126</v>
      </c>
      <c r="D62" s="96">
        <v>11.307094266277939</v>
      </c>
      <c r="E62" s="180">
        <v>11.319126464318604</v>
      </c>
      <c r="F62" s="96">
        <v>11.368035671216271</v>
      </c>
      <c r="G62" s="180">
        <v>9.8889782387501217</v>
      </c>
    </row>
    <row r="63" spans="1:13" ht="15.75" thickBot="1" x14ac:dyDescent="0.3">
      <c r="A63" s="40" t="s">
        <v>49</v>
      </c>
      <c r="B63" s="96">
        <v>1.993508987769508</v>
      </c>
      <c r="C63" s="180">
        <v>2.1624070091531964</v>
      </c>
      <c r="D63" s="96">
        <v>2.2535748993474947</v>
      </c>
      <c r="E63" s="180">
        <v>2.390566535932559</v>
      </c>
      <c r="F63" s="96">
        <v>2.5099103890562096</v>
      </c>
      <c r="G63" s="180">
        <v>2.2032034660452293</v>
      </c>
    </row>
    <row r="64" spans="1:13" ht="15.75" thickBot="1" x14ac:dyDescent="0.3">
      <c r="A64" s="40" t="s">
        <v>50</v>
      </c>
      <c r="B64" s="96">
        <v>3.3017318644124409</v>
      </c>
      <c r="C64" s="180">
        <v>3.9187760915074819</v>
      </c>
      <c r="D64" s="96">
        <v>4.1975565736498677</v>
      </c>
      <c r="E64" s="180">
        <v>4.8783786394636683</v>
      </c>
      <c r="F64" s="96">
        <v>4.9514839300181199</v>
      </c>
      <c r="G64" s="180">
        <v>4.0638231529195519</v>
      </c>
      <c r="K64" s="79"/>
    </row>
    <row r="65" spans="1:36" ht="15.75" thickBot="1" x14ac:dyDescent="0.3">
      <c r="A65" s="40" t="s">
        <v>51</v>
      </c>
      <c r="B65" s="96">
        <v>0.15587336402554094</v>
      </c>
      <c r="C65" s="180">
        <v>0.20077453264830586</v>
      </c>
      <c r="D65" s="96">
        <v>0.85519922254616143</v>
      </c>
      <c r="E65" s="180">
        <v>1.2651583943533169</v>
      </c>
      <c r="F65" s="96">
        <v>1.1403904786053098</v>
      </c>
      <c r="G65" s="180">
        <v>0.5797256047526832</v>
      </c>
    </row>
    <row r="66" spans="1:36" ht="15.75" thickBot="1" x14ac:dyDescent="0.3">
      <c r="A66" s="40" t="s">
        <v>52</v>
      </c>
      <c r="B66" s="96">
        <v>3.7793723870335629</v>
      </c>
      <c r="C66" s="180">
        <v>3.6576059677373278</v>
      </c>
      <c r="D66" s="96">
        <v>4.4950020824656391</v>
      </c>
      <c r="E66" s="180">
        <v>4.8651764266439974</v>
      </c>
      <c r="F66" s="96">
        <v>4.2554375722793587</v>
      </c>
      <c r="G66" s="180">
        <v>4.1196212295270289</v>
      </c>
      <c r="K66" s="79"/>
    </row>
    <row r="67" spans="1:36" ht="15.75" thickBot="1" x14ac:dyDescent="0.3">
      <c r="A67" s="40" t="s">
        <v>53</v>
      </c>
      <c r="B67" s="96">
        <v>6.3835709474317088</v>
      </c>
      <c r="C67" s="180">
        <v>7.1911561266838326</v>
      </c>
      <c r="D67" s="96">
        <v>7.6259891711786763</v>
      </c>
      <c r="E67" s="180">
        <v>7.5323454214081931</v>
      </c>
      <c r="F67" s="96">
        <v>6.8364677579947921</v>
      </c>
      <c r="G67" s="180">
        <v>7.1195884071290241</v>
      </c>
    </row>
    <row r="68" spans="1:36" ht="15.75" thickBot="1" x14ac:dyDescent="0.3">
      <c r="A68" s="90" t="s">
        <v>0</v>
      </c>
      <c r="B68" s="97">
        <f t="shared" ref="B68:G68" si="0">SUM(B42,B55:B57,B60:B67)</f>
        <v>100</v>
      </c>
      <c r="C68" s="175">
        <f t="shared" si="0"/>
        <v>100.00122423495517</v>
      </c>
      <c r="D68" s="97">
        <f t="shared" si="0"/>
        <v>100.00034707760656</v>
      </c>
      <c r="E68" s="175">
        <f t="shared" si="0"/>
        <v>100</v>
      </c>
      <c r="F68" s="97">
        <f t="shared" si="0"/>
        <v>100.00000000000001</v>
      </c>
      <c r="G68" s="175">
        <f t="shared" si="0"/>
        <v>99.999589720024943</v>
      </c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</row>
    <row r="69" spans="1:36" x14ac:dyDescent="0.25">
      <c r="A69" s="99" t="s">
        <v>100</v>
      </c>
    </row>
    <row r="70" spans="1:36" x14ac:dyDescent="0.25">
      <c r="A70" s="101" t="s">
        <v>95</v>
      </c>
    </row>
    <row r="71" spans="1:36" x14ac:dyDescent="0.25">
      <c r="A71" s="101" t="s">
        <v>96</v>
      </c>
    </row>
  </sheetData>
  <mergeCells count="6">
    <mergeCell ref="A3:A4"/>
    <mergeCell ref="B3:F3"/>
    <mergeCell ref="G3:G4"/>
    <mergeCell ref="A38:A39"/>
    <mergeCell ref="B38:F38"/>
    <mergeCell ref="G38:G3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0"/>
  <sheetViews>
    <sheetView zoomScaleNormal="100" workbookViewId="0"/>
  </sheetViews>
  <sheetFormatPr defaultRowHeight="15" x14ac:dyDescent="0.25"/>
  <cols>
    <col min="1" max="1" width="37.85546875" style="73" customWidth="1"/>
    <col min="2" max="4" width="9.140625" style="73"/>
    <col min="5" max="5" width="9.7109375" style="73" bestFit="1" customWidth="1"/>
    <col min="6" max="13" width="9.140625" style="73"/>
    <col min="14" max="14" width="6.42578125" style="55" customWidth="1"/>
    <col min="15" max="16384" width="9.140625" style="73"/>
  </cols>
  <sheetData>
    <row r="1" spans="1:36" x14ac:dyDescent="0.25">
      <c r="A1" s="106" t="s">
        <v>661</v>
      </c>
    </row>
    <row r="2" spans="1:36" ht="5.25" customHeight="1" thickBot="1" x14ac:dyDescent="0.3">
      <c r="A2" s="2"/>
    </row>
    <row r="3" spans="1:36" ht="15.75" thickBot="1" x14ac:dyDescent="0.3">
      <c r="A3" s="230" t="s">
        <v>110</v>
      </c>
      <c r="B3" s="236" t="s">
        <v>112</v>
      </c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26" t="s">
        <v>56</v>
      </c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</row>
    <row r="4" spans="1:36" ht="76.5" customHeight="1" thickBot="1" x14ac:dyDescent="0.3">
      <c r="A4" s="231"/>
      <c r="B4" s="28" t="s">
        <v>77</v>
      </c>
      <c r="C4" s="29" t="s">
        <v>78</v>
      </c>
      <c r="D4" s="30" t="s">
        <v>79</v>
      </c>
      <c r="E4" s="29" t="s">
        <v>80</v>
      </c>
      <c r="F4" s="28" t="s">
        <v>81</v>
      </c>
      <c r="G4" s="29" t="s">
        <v>82</v>
      </c>
      <c r="H4" s="28" t="s">
        <v>23</v>
      </c>
      <c r="I4" s="29" t="s">
        <v>24</v>
      </c>
      <c r="J4" s="28" t="s">
        <v>25</v>
      </c>
      <c r="K4" s="29" t="s">
        <v>26</v>
      </c>
      <c r="L4" s="28" t="s">
        <v>27</v>
      </c>
      <c r="M4" s="239"/>
      <c r="N4" s="18"/>
    </row>
    <row r="5" spans="1:36" s="6" customFormat="1" ht="15.75" thickBot="1" x14ac:dyDescent="0.3">
      <c r="A5" s="5" t="s">
        <v>29</v>
      </c>
      <c r="B5" s="43">
        <v>1464.63</v>
      </c>
      <c r="C5" s="43">
        <v>1666.53</v>
      </c>
      <c r="D5" s="43">
        <v>1379.41</v>
      </c>
      <c r="E5" s="43">
        <v>2318.25</v>
      </c>
      <c r="F5" s="43">
        <v>2287</v>
      </c>
      <c r="G5" s="43">
        <v>2077.8200000000002</v>
      </c>
      <c r="H5" s="43">
        <v>2575.15</v>
      </c>
      <c r="I5" s="43">
        <v>2764.64</v>
      </c>
      <c r="J5" s="43">
        <v>2813.2</v>
      </c>
      <c r="K5" s="43">
        <v>1985.16</v>
      </c>
      <c r="L5" s="43">
        <v>2204.0700000000002</v>
      </c>
      <c r="M5" s="43">
        <v>2047.57</v>
      </c>
      <c r="N5" s="14"/>
    </row>
    <row r="6" spans="1:36" s="6" customFormat="1" ht="15.75" thickBot="1" x14ac:dyDescent="0.3">
      <c r="A6" s="149" t="s">
        <v>99</v>
      </c>
      <c r="B6" s="43">
        <v>1730.23</v>
      </c>
      <c r="C6" s="43">
        <v>1957.4</v>
      </c>
      <c r="D6" s="43">
        <v>1665.85</v>
      </c>
      <c r="E6" s="43">
        <v>2728.37</v>
      </c>
      <c r="F6" s="43">
        <v>2600.6799999999998</v>
      </c>
      <c r="G6" s="43">
        <v>2473.35</v>
      </c>
      <c r="H6" s="43">
        <v>2946.07</v>
      </c>
      <c r="I6" s="43">
        <v>3157.04</v>
      </c>
      <c r="J6" s="43">
        <v>3379.44</v>
      </c>
      <c r="K6" s="43">
        <v>2316.66</v>
      </c>
      <c r="L6" s="43">
        <v>2588.86</v>
      </c>
      <c r="M6" s="43">
        <v>2437.36</v>
      </c>
      <c r="N6" s="14"/>
    </row>
    <row r="7" spans="1:36" ht="15.75" thickBot="1" x14ac:dyDescent="0.3">
      <c r="A7" s="27" t="s">
        <v>75</v>
      </c>
      <c r="B7" s="102">
        <v>265.63</v>
      </c>
      <c r="C7" s="103">
        <v>312.97000000000003</v>
      </c>
      <c r="D7" s="102">
        <v>302.17</v>
      </c>
      <c r="E7" s="103">
        <v>411.07</v>
      </c>
      <c r="F7" s="102">
        <v>470.6</v>
      </c>
      <c r="G7" s="103">
        <v>499.87</v>
      </c>
      <c r="H7" s="102">
        <v>578.47</v>
      </c>
      <c r="I7" s="103">
        <v>640.85</v>
      </c>
      <c r="J7" s="102">
        <v>765.43</v>
      </c>
      <c r="K7" s="103">
        <v>469.24</v>
      </c>
      <c r="L7" s="102">
        <v>567.26</v>
      </c>
      <c r="M7" s="103">
        <v>469.91</v>
      </c>
      <c r="N7" s="15"/>
    </row>
    <row r="8" spans="1:36" ht="15.75" thickBot="1" x14ac:dyDescent="0.3">
      <c r="A8" s="27" t="s">
        <v>42</v>
      </c>
      <c r="B8" s="102">
        <v>1464.6</v>
      </c>
      <c r="C8" s="103">
        <v>1644.43</v>
      </c>
      <c r="D8" s="102">
        <v>1363.69</v>
      </c>
      <c r="E8" s="103">
        <v>2317.3000000000002</v>
      </c>
      <c r="F8" s="102">
        <v>2130.09</v>
      </c>
      <c r="G8" s="103">
        <v>1973.48</v>
      </c>
      <c r="H8" s="102">
        <v>2367.6</v>
      </c>
      <c r="I8" s="103">
        <v>2516.19</v>
      </c>
      <c r="J8" s="102">
        <v>2614.0100000000002</v>
      </c>
      <c r="K8" s="103">
        <v>1847.42</v>
      </c>
      <c r="L8" s="102">
        <v>2021.6</v>
      </c>
      <c r="M8" s="103">
        <v>1967.45</v>
      </c>
      <c r="N8" s="15"/>
    </row>
    <row r="9" spans="1:36" ht="15.75" thickBot="1" x14ac:dyDescent="0.3">
      <c r="A9" s="40" t="s">
        <v>43</v>
      </c>
      <c r="B9" s="63">
        <v>36.909999999999997</v>
      </c>
      <c r="C9" s="64">
        <v>42.7</v>
      </c>
      <c r="D9" s="63">
        <v>19.670000000000002</v>
      </c>
      <c r="E9" s="64">
        <v>56.75</v>
      </c>
      <c r="F9" s="63">
        <v>59.79</v>
      </c>
      <c r="G9" s="64">
        <v>42.01</v>
      </c>
      <c r="H9" s="63">
        <v>53.6</v>
      </c>
      <c r="I9" s="64">
        <v>52.86</v>
      </c>
      <c r="J9" s="63">
        <v>53.6</v>
      </c>
      <c r="K9" s="64">
        <v>39.11</v>
      </c>
      <c r="L9" s="63">
        <v>56.67</v>
      </c>
      <c r="M9" s="64">
        <v>43.79</v>
      </c>
      <c r="N9" s="16"/>
    </row>
    <row r="10" spans="1:36" ht="15.75" thickBot="1" x14ac:dyDescent="0.3">
      <c r="A10" s="40" t="s">
        <v>44</v>
      </c>
      <c r="B10" s="63">
        <v>84.05</v>
      </c>
      <c r="C10" s="64">
        <v>75.760000000000005</v>
      </c>
      <c r="D10" s="63">
        <v>35.28</v>
      </c>
      <c r="E10" s="64">
        <v>120.06</v>
      </c>
      <c r="F10" s="63">
        <v>100.05</v>
      </c>
      <c r="G10" s="64">
        <v>68.47</v>
      </c>
      <c r="H10" s="63">
        <v>137.69</v>
      </c>
      <c r="I10" s="64">
        <v>178.1</v>
      </c>
      <c r="J10" s="63">
        <v>212.8</v>
      </c>
      <c r="K10" s="64">
        <v>96.75</v>
      </c>
      <c r="L10" s="63">
        <v>94</v>
      </c>
      <c r="M10" s="64">
        <v>100.14</v>
      </c>
      <c r="N10" s="16"/>
      <c r="Q10" s="100"/>
    </row>
    <row r="11" spans="1:36" ht="15.75" thickBot="1" x14ac:dyDescent="0.3">
      <c r="A11" s="40" t="s">
        <v>76</v>
      </c>
      <c r="B11" s="63">
        <v>686.73</v>
      </c>
      <c r="C11" s="64">
        <v>822.13</v>
      </c>
      <c r="D11" s="63">
        <v>828.46</v>
      </c>
      <c r="E11" s="64">
        <v>903.73</v>
      </c>
      <c r="F11" s="63">
        <v>913.54</v>
      </c>
      <c r="G11" s="64">
        <v>1031.21</v>
      </c>
      <c r="H11" s="63">
        <v>981.57</v>
      </c>
      <c r="I11" s="64">
        <v>980.93</v>
      </c>
      <c r="J11" s="63">
        <v>975.51</v>
      </c>
      <c r="K11" s="64">
        <v>846.63</v>
      </c>
      <c r="L11" s="63">
        <v>932.65</v>
      </c>
      <c r="M11" s="64">
        <v>911.52</v>
      </c>
      <c r="N11" s="16"/>
    </row>
    <row r="12" spans="1:36" ht="15.75" thickBot="1" x14ac:dyDescent="0.3">
      <c r="A12" s="11" t="s">
        <v>45</v>
      </c>
      <c r="B12" s="197">
        <v>29.28</v>
      </c>
      <c r="C12" s="105">
        <v>20.86</v>
      </c>
      <c r="D12" s="104">
        <v>13.2</v>
      </c>
      <c r="E12" s="105">
        <v>76.23</v>
      </c>
      <c r="F12" s="104">
        <v>25.58</v>
      </c>
      <c r="G12" s="105">
        <v>44.5</v>
      </c>
      <c r="H12" s="104">
        <v>64.72</v>
      </c>
      <c r="I12" s="105">
        <v>34.14</v>
      </c>
      <c r="J12" s="104">
        <v>43.8</v>
      </c>
      <c r="K12" s="105">
        <v>21.14</v>
      </c>
      <c r="L12" s="104">
        <v>37.020000000000003</v>
      </c>
      <c r="M12" s="105">
        <v>33.81</v>
      </c>
      <c r="N12" s="17"/>
    </row>
    <row r="13" spans="1:36" ht="15.75" thickBot="1" x14ac:dyDescent="0.3">
      <c r="A13" s="11" t="s">
        <v>86</v>
      </c>
      <c r="B13" s="104">
        <v>380.04</v>
      </c>
      <c r="C13" s="105">
        <v>525.41999999999996</v>
      </c>
      <c r="D13" s="104">
        <v>584.72</v>
      </c>
      <c r="E13" s="105">
        <v>441.5</v>
      </c>
      <c r="F13" s="104">
        <v>588.52</v>
      </c>
      <c r="G13" s="105">
        <v>724.2</v>
      </c>
      <c r="H13" s="104">
        <v>620.69000000000005</v>
      </c>
      <c r="I13" s="105">
        <v>632.28</v>
      </c>
      <c r="J13" s="104">
        <v>581.29999999999995</v>
      </c>
      <c r="K13" s="105">
        <v>529.22</v>
      </c>
      <c r="L13" s="104">
        <v>553.9</v>
      </c>
      <c r="M13" s="105">
        <v>592.04</v>
      </c>
      <c r="N13" s="17"/>
    </row>
    <row r="14" spans="1:36" ht="15.75" thickBot="1" x14ac:dyDescent="0.3">
      <c r="A14" s="40" t="s">
        <v>46</v>
      </c>
      <c r="B14" s="63">
        <v>76.2</v>
      </c>
      <c r="C14" s="64">
        <v>77.19</v>
      </c>
      <c r="D14" s="63">
        <v>103.51</v>
      </c>
      <c r="E14" s="64">
        <v>128.28</v>
      </c>
      <c r="F14" s="63">
        <v>120.57</v>
      </c>
      <c r="G14" s="64">
        <v>107.13</v>
      </c>
      <c r="H14" s="63">
        <v>143.16</v>
      </c>
      <c r="I14" s="64">
        <v>136.44</v>
      </c>
      <c r="J14" s="63">
        <v>135.59</v>
      </c>
      <c r="K14" s="64">
        <v>102.67</v>
      </c>
      <c r="L14" s="63">
        <v>111.54</v>
      </c>
      <c r="M14" s="64">
        <v>112.32</v>
      </c>
      <c r="N14" s="16"/>
    </row>
    <row r="15" spans="1:36" ht="15.75" thickBot="1" x14ac:dyDescent="0.3">
      <c r="A15" s="40" t="s">
        <v>47</v>
      </c>
      <c r="B15" s="63">
        <v>40.71</v>
      </c>
      <c r="C15" s="64">
        <v>74.900000000000006</v>
      </c>
      <c r="D15" s="63">
        <v>99.11</v>
      </c>
      <c r="E15" s="64">
        <v>98.45</v>
      </c>
      <c r="F15" s="63">
        <v>128.13</v>
      </c>
      <c r="G15" s="64">
        <v>159.31</v>
      </c>
      <c r="H15" s="63">
        <v>131.08000000000001</v>
      </c>
      <c r="I15" s="64">
        <v>138.44999999999999</v>
      </c>
      <c r="J15" s="63">
        <v>140.72999999999999</v>
      </c>
      <c r="K15" s="64">
        <v>112.99</v>
      </c>
      <c r="L15" s="63">
        <v>127.25</v>
      </c>
      <c r="M15" s="64">
        <v>117.82</v>
      </c>
      <c r="N15" s="16"/>
    </row>
    <row r="16" spans="1:36" ht="15.75" thickBot="1" x14ac:dyDescent="0.3">
      <c r="A16" s="40" t="s">
        <v>48</v>
      </c>
      <c r="B16" s="63">
        <v>187.39</v>
      </c>
      <c r="C16" s="64">
        <v>192.77</v>
      </c>
      <c r="D16" s="63">
        <v>79.08</v>
      </c>
      <c r="E16" s="64">
        <v>353.74</v>
      </c>
      <c r="F16" s="63">
        <v>310.91000000000003</v>
      </c>
      <c r="G16" s="64">
        <v>199.69</v>
      </c>
      <c r="H16" s="63">
        <v>341.76</v>
      </c>
      <c r="I16" s="64">
        <v>364.78</v>
      </c>
      <c r="J16" s="63">
        <v>401.56</v>
      </c>
      <c r="K16" s="64">
        <v>218.79</v>
      </c>
      <c r="L16" s="63">
        <v>242.52</v>
      </c>
      <c r="M16" s="64">
        <v>241.03</v>
      </c>
      <c r="N16" s="16"/>
    </row>
    <row r="17" spans="1:36" ht="15.75" thickBot="1" x14ac:dyDescent="0.3">
      <c r="A17" s="40" t="s">
        <v>49</v>
      </c>
      <c r="B17" s="63">
        <v>36.93</v>
      </c>
      <c r="C17" s="64">
        <v>38.44</v>
      </c>
      <c r="D17" s="63">
        <v>33.299999999999997</v>
      </c>
      <c r="E17" s="64">
        <v>58.99</v>
      </c>
      <c r="F17" s="63">
        <v>55.93</v>
      </c>
      <c r="G17" s="64">
        <v>52.18</v>
      </c>
      <c r="H17" s="63">
        <v>65.709999999999994</v>
      </c>
      <c r="I17" s="64">
        <v>74.91</v>
      </c>
      <c r="J17" s="63">
        <v>83.93</v>
      </c>
      <c r="K17" s="64">
        <v>53.83</v>
      </c>
      <c r="L17" s="63">
        <v>63.28</v>
      </c>
      <c r="M17" s="64">
        <v>53.7</v>
      </c>
      <c r="N17" s="16"/>
    </row>
    <row r="18" spans="1:36" ht="15.75" thickBot="1" x14ac:dyDescent="0.3">
      <c r="A18" s="40" t="s">
        <v>50</v>
      </c>
      <c r="B18" s="63">
        <v>71.52</v>
      </c>
      <c r="C18" s="64">
        <v>77.06</v>
      </c>
      <c r="D18" s="63">
        <v>41.5</v>
      </c>
      <c r="E18" s="64">
        <v>148.68</v>
      </c>
      <c r="F18" s="63">
        <v>112.92</v>
      </c>
      <c r="G18" s="64">
        <v>86.3</v>
      </c>
      <c r="H18" s="63">
        <v>124.12</v>
      </c>
      <c r="I18" s="64">
        <v>154.77000000000001</v>
      </c>
      <c r="J18" s="63">
        <v>175.63</v>
      </c>
      <c r="K18" s="64">
        <v>96.43</v>
      </c>
      <c r="L18" s="63">
        <v>104.05</v>
      </c>
      <c r="M18" s="64">
        <v>99.05</v>
      </c>
      <c r="N18" s="16"/>
    </row>
    <row r="19" spans="1:36" ht="15.75" thickBot="1" x14ac:dyDescent="0.3">
      <c r="A19" s="40" t="s">
        <v>51</v>
      </c>
      <c r="B19" s="63">
        <v>7.31</v>
      </c>
      <c r="C19" s="64">
        <v>4.5</v>
      </c>
      <c r="D19" s="173">
        <v>0.51</v>
      </c>
      <c r="E19" s="64">
        <v>7.63</v>
      </c>
      <c r="F19" s="63">
        <v>5.77</v>
      </c>
      <c r="G19" s="174">
        <v>1.29</v>
      </c>
      <c r="H19" s="63">
        <v>24.57</v>
      </c>
      <c r="I19" s="64">
        <v>41.85</v>
      </c>
      <c r="J19" s="63">
        <v>43.95</v>
      </c>
      <c r="K19" s="64">
        <v>18.07</v>
      </c>
      <c r="L19" s="63">
        <v>11.55</v>
      </c>
      <c r="M19" s="64">
        <v>14.13</v>
      </c>
      <c r="N19" s="16"/>
    </row>
    <row r="20" spans="1:36" ht="15.75" thickBot="1" x14ac:dyDescent="0.3">
      <c r="A20" s="40" t="s">
        <v>52</v>
      </c>
      <c r="B20" s="63">
        <v>120.83</v>
      </c>
      <c r="C20" s="64">
        <v>100.34</v>
      </c>
      <c r="D20" s="63">
        <v>29.97</v>
      </c>
      <c r="E20" s="64">
        <v>212.31</v>
      </c>
      <c r="F20" s="63">
        <v>122.25</v>
      </c>
      <c r="G20" s="64">
        <v>63.4</v>
      </c>
      <c r="H20" s="63">
        <v>137.27000000000001</v>
      </c>
      <c r="I20" s="64">
        <v>156.86000000000001</v>
      </c>
      <c r="J20" s="63">
        <v>154.49</v>
      </c>
      <c r="K20" s="64">
        <v>85.96</v>
      </c>
      <c r="L20" s="63">
        <v>93.52</v>
      </c>
      <c r="M20" s="64">
        <v>100.41</v>
      </c>
      <c r="N20" s="16"/>
    </row>
    <row r="21" spans="1:36" ht="15.75" thickBot="1" x14ac:dyDescent="0.3">
      <c r="A21" s="40" t="s">
        <v>91</v>
      </c>
      <c r="B21" s="63">
        <v>116.03</v>
      </c>
      <c r="C21" s="64">
        <v>138.63999999999999</v>
      </c>
      <c r="D21" s="63">
        <v>93.28</v>
      </c>
      <c r="E21" s="64">
        <v>228.67</v>
      </c>
      <c r="F21" s="63">
        <v>200.21</v>
      </c>
      <c r="G21" s="64">
        <v>162.49</v>
      </c>
      <c r="H21" s="63">
        <v>227.06</v>
      </c>
      <c r="I21" s="64">
        <v>236.23</v>
      </c>
      <c r="J21" s="63">
        <v>236.22</v>
      </c>
      <c r="K21" s="64">
        <v>176.19</v>
      </c>
      <c r="L21" s="63">
        <v>184.56</v>
      </c>
      <c r="M21" s="64">
        <v>173.53</v>
      </c>
      <c r="N21" s="16"/>
    </row>
    <row r="22" spans="1:36" x14ac:dyDescent="0.25">
      <c r="A22" s="101" t="s">
        <v>28</v>
      </c>
    </row>
    <row r="23" spans="1:36" x14ac:dyDescent="0.25">
      <c r="A23" s="101" t="s">
        <v>92</v>
      </c>
    </row>
    <row r="24" spans="1:36" x14ac:dyDescent="0.25">
      <c r="A24" s="101"/>
    </row>
    <row r="25" spans="1:36" x14ac:dyDescent="0.25">
      <c r="A25" s="81"/>
    </row>
    <row r="26" spans="1:36" x14ac:dyDescent="0.25">
      <c r="A26" s="106" t="s">
        <v>662</v>
      </c>
    </row>
    <row r="27" spans="1:36" ht="6" customHeight="1" thickBot="1" x14ac:dyDescent="0.3">
      <c r="F27" s="55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</row>
    <row r="28" spans="1:36" ht="15.75" thickBot="1" x14ac:dyDescent="0.3">
      <c r="A28" s="230" t="s">
        <v>110</v>
      </c>
      <c r="B28" s="236" t="s">
        <v>112</v>
      </c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7" t="s">
        <v>56</v>
      </c>
    </row>
    <row r="29" spans="1:36" ht="86.25" customHeight="1" thickBot="1" x14ac:dyDescent="0.3">
      <c r="A29" s="231"/>
      <c r="B29" s="28" t="s">
        <v>77</v>
      </c>
      <c r="C29" s="29" t="s">
        <v>78</v>
      </c>
      <c r="D29" s="30" t="s">
        <v>79</v>
      </c>
      <c r="E29" s="29" t="s">
        <v>80</v>
      </c>
      <c r="F29" s="28" t="s">
        <v>81</v>
      </c>
      <c r="G29" s="29" t="s">
        <v>82</v>
      </c>
      <c r="H29" s="28" t="s">
        <v>23</v>
      </c>
      <c r="I29" s="29" t="s">
        <v>24</v>
      </c>
      <c r="J29" s="28" t="s">
        <v>25</v>
      </c>
      <c r="K29" s="29" t="s">
        <v>26</v>
      </c>
      <c r="L29" s="28" t="s">
        <v>27</v>
      </c>
      <c r="M29" s="238"/>
    </row>
    <row r="30" spans="1:36" ht="15.75" thickBot="1" x14ac:dyDescent="0.3">
      <c r="A30" s="5" t="s">
        <v>29</v>
      </c>
      <c r="B30" s="43">
        <v>1464.63</v>
      </c>
      <c r="C30" s="43">
        <v>1666.53</v>
      </c>
      <c r="D30" s="43">
        <v>1379.41</v>
      </c>
      <c r="E30" s="43">
        <v>2318.25</v>
      </c>
      <c r="F30" s="43">
        <v>2287</v>
      </c>
      <c r="G30" s="43">
        <v>2077.8200000000002</v>
      </c>
      <c r="H30" s="43">
        <v>2575.15</v>
      </c>
      <c r="I30" s="43">
        <v>2764.64</v>
      </c>
      <c r="J30" s="43">
        <v>2813.2</v>
      </c>
      <c r="K30" s="43">
        <v>1985.16</v>
      </c>
      <c r="L30" s="43">
        <v>2204.0700000000002</v>
      </c>
      <c r="M30" s="43">
        <v>2047.57</v>
      </c>
    </row>
    <row r="31" spans="1:36" ht="15.75" thickBot="1" x14ac:dyDescent="0.3">
      <c r="A31" s="149" t="s">
        <v>30</v>
      </c>
      <c r="B31" s="43">
        <v>1730.23</v>
      </c>
      <c r="C31" s="43">
        <v>1957.4</v>
      </c>
      <c r="D31" s="43">
        <v>1665.85</v>
      </c>
      <c r="E31" s="43">
        <v>2728.37</v>
      </c>
      <c r="F31" s="43">
        <v>2600.6799999999998</v>
      </c>
      <c r="G31" s="43">
        <v>2473.35</v>
      </c>
      <c r="H31" s="43">
        <v>2946.07</v>
      </c>
      <c r="I31" s="43">
        <v>3157.04</v>
      </c>
      <c r="J31" s="43">
        <v>3379.44</v>
      </c>
      <c r="K31" s="43">
        <v>2316.66</v>
      </c>
      <c r="L31" s="43">
        <v>2588.86</v>
      </c>
      <c r="M31" s="43">
        <v>2437.36</v>
      </c>
    </row>
    <row r="32" spans="1:36" ht="15.75" thickBot="1" x14ac:dyDescent="0.3">
      <c r="A32" s="61" t="s">
        <v>75</v>
      </c>
      <c r="B32" s="122">
        <v>15.352294203660785</v>
      </c>
      <c r="C32" s="182">
        <v>15.98906712986615</v>
      </c>
      <c r="D32" s="122">
        <v>18.139088153195068</v>
      </c>
      <c r="E32" s="182">
        <v>15.066504909524737</v>
      </c>
      <c r="F32" s="122">
        <v>18.095267391605276</v>
      </c>
      <c r="G32" s="182">
        <v>20.210241170881599</v>
      </c>
      <c r="H32" s="122">
        <v>19.635310769940972</v>
      </c>
      <c r="I32" s="182">
        <v>20.299077617008336</v>
      </c>
      <c r="J32" s="122">
        <v>22.649610586369338</v>
      </c>
      <c r="K32" s="182">
        <v>20.255022316610987</v>
      </c>
      <c r="L32" s="122">
        <v>21.911574978948263</v>
      </c>
      <c r="M32" s="182">
        <v>19.279466307808448</v>
      </c>
    </row>
    <row r="33" spans="1:36" ht="15.75" thickBot="1" x14ac:dyDescent="0.3">
      <c r="A33" s="27" t="s">
        <v>42</v>
      </c>
      <c r="B33" s="122">
        <v>84.64770579633921</v>
      </c>
      <c r="C33" s="182">
        <v>84.010932870133843</v>
      </c>
      <c r="D33" s="122">
        <v>81.861512140949074</v>
      </c>
      <c r="E33" s="182">
        <v>84.933495090475276</v>
      </c>
      <c r="F33" s="122">
        <v>81.905117123213941</v>
      </c>
      <c r="G33" s="182">
        <v>79.789758829118412</v>
      </c>
      <c r="H33" s="122">
        <v>80.364689230059014</v>
      </c>
      <c r="I33" s="182">
        <v>79.700922382991664</v>
      </c>
      <c r="J33" s="122">
        <v>77.350389413630666</v>
      </c>
      <c r="K33" s="182">
        <v>79.744977683389024</v>
      </c>
      <c r="L33" s="122">
        <v>78.088425021051734</v>
      </c>
      <c r="M33" s="182">
        <v>80.720533692191552</v>
      </c>
    </row>
    <row r="34" spans="1:36" ht="15.75" thickBot="1" x14ac:dyDescent="0.3">
      <c r="A34" s="40" t="s">
        <v>43</v>
      </c>
      <c r="B34" s="123">
        <v>2.133242401299249</v>
      </c>
      <c r="C34" s="183">
        <v>2.181465208950649</v>
      </c>
      <c r="D34" s="123">
        <v>1.1807785815049376</v>
      </c>
      <c r="E34" s="183">
        <v>2.0799964814156437</v>
      </c>
      <c r="F34" s="123">
        <v>2.2990141040035685</v>
      </c>
      <c r="G34" s="183">
        <v>1.6985060747569087</v>
      </c>
      <c r="H34" s="123">
        <v>1.8193729273235191</v>
      </c>
      <c r="I34" s="183">
        <v>1.6743531915971923</v>
      </c>
      <c r="J34" s="123">
        <v>1.5860615960040718</v>
      </c>
      <c r="K34" s="183">
        <v>1.6882062969965381</v>
      </c>
      <c r="L34" s="123">
        <v>2.1889943836283154</v>
      </c>
      <c r="M34" s="183">
        <v>1.7966160107657465</v>
      </c>
    </row>
    <row r="35" spans="1:36" ht="15.75" thickBot="1" x14ac:dyDescent="0.3">
      <c r="A35" s="40" t="s">
        <v>44</v>
      </c>
      <c r="B35" s="123">
        <v>4.8577356767597371</v>
      </c>
      <c r="C35" s="183">
        <v>3.8704403800960456</v>
      </c>
      <c r="D35" s="123">
        <v>2.1178377404928415</v>
      </c>
      <c r="E35" s="183">
        <v>4.4004295605068231</v>
      </c>
      <c r="F35" s="123">
        <v>3.847070766107326</v>
      </c>
      <c r="G35" s="183">
        <v>2.7683101865890394</v>
      </c>
      <c r="H35" s="123">
        <v>4.6736839246861068</v>
      </c>
      <c r="I35" s="183">
        <v>5.6413602615107816</v>
      </c>
      <c r="J35" s="123">
        <v>6.2969012617475091</v>
      </c>
      <c r="K35" s="183">
        <v>4.1762710108518304</v>
      </c>
      <c r="L35" s="123">
        <v>3.6309418045008224</v>
      </c>
      <c r="M35" s="183">
        <v>4.1085436702005449</v>
      </c>
      <c r="O35" s="57"/>
      <c r="P35" s="57"/>
    </row>
    <row r="36" spans="1:36" ht="15.75" thickBot="1" x14ac:dyDescent="0.3">
      <c r="A36" s="40" t="s">
        <v>76</v>
      </c>
      <c r="B36" s="123">
        <v>39.690099004178634</v>
      </c>
      <c r="C36" s="183">
        <v>42.001123939920298</v>
      </c>
      <c r="D36" s="123">
        <v>49.731968664645684</v>
      </c>
      <c r="E36" s="183">
        <v>33.123440002638937</v>
      </c>
      <c r="F36" s="123">
        <v>35.126966793300213</v>
      </c>
      <c r="G36" s="183">
        <v>41.692845735540871</v>
      </c>
      <c r="H36" s="123">
        <v>33.317945602107216</v>
      </c>
      <c r="I36" s="183">
        <v>31.071193269644979</v>
      </c>
      <c r="J36" s="123">
        <v>28.866025140259925</v>
      </c>
      <c r="K36" s="183">
        <v>36.545285022402943</v>
      </c>
      <c r="L36" s="123">
        <v>36.025509297528643</v>
      </c>
      <c r="M36" s="183">
        <v>37.397840286211306</v>
      </c>
    </row>
    <row r="37" spans="1:36" ht="15.75" thickBot="1" x14ac:dyDescent="0.3">
      <c r="A37" s="11" t="s">
        <v>45</v>
      </c>
      <c r="B37" s="124">
        <v>1.6922605665142785</v>
      </c>
      <c r="C37" s="184">
        <v>1.0656993971594972</v>
      </c>
      <c r="D37" s="124">
        <v>0.79238827025242364</v>
      </c>
      <c r="E37" s="184">
        <v>2.793975890366776</v>
      </c>
      <c r="F37" s="124">
        <v>0.98358890751649564</v>
      </c>
      <c r="G37" s="184">
        <v>1.7991792508136737</v>
      </c>
      <c r="H37" s="124">
        <v>2.1968249226936223</v>
      </c>
      <c r="I37" s="184">
        <v>1.081392696956643</v>
      </c>
      <c r="J37" s="124">
        <v>1.2960727221078048</v>
      </c>
      <c r="K37" s="184">
        <v>0.91252061157010533</v>
      </c>
      <c r="L37" s="124">
        <v>1.4299730383257496</v>
      </c>
      <c r="M37" s="184">
        <v>1.3871565956608789</v>
      </c>
      <c r="P37" s="57"/>
    </row>
    <row r="38" spans="1:36" ht="15.75" thickBot="1" x14ac:dyDescent="0.3">
      <c r="A38" s="11" t="s">
        <v>86</v>
      </c>
      <c r="B38" s="124">
        <v>21.964709894060327</v>
      </c>
      <c r="C38" s="184">
        <v>26.842750587514047</v>
      </c>
      <c r="D38" s="124">
        <v>35.100399195605853</v>
      </c>
      <c r="E38" s="184">
        <v>16.18182284660805</v>
      </c>
      <c r="F38" s="124">
        <v>22.62946613962502</v>
      </c>
      <c r="G38" s="184">
        <v>29.280126144702535</v>
      </c>
      <c r="H38" s="124">
        <v>21.06840638545588</v>
      </c>
      <c r="I38" s="184">
        <v>20.027620809365736</v>
      </c>
      <c r="J38" s="124">
        <v>17.201074734275497</v>
      </c>
      <c r="K38" s="184">
        <v>22.844094515379904</v>
      </c>
      <c r="L38" s="124">
        <v>21.395517718223463</v>
      </c>
      <c r="M38" s="184">
        <v>24.290215643154887</v>
      </c>
    </row>
    <row r="39" spans="1:36" ht="15.75" thickBot="1" x14ac:dyDescent="0.3">
      <c r="A39" s="40" t="s">
        <v>46</v>
      </c>
      <c r="B39" s="123">
        <v>4.4040387694121597</v>
      </c>
      <c r="C39" s="183">
        <v>3.9434964749157047</v>
      </c>
      <c r="D39" s="123">
        <v>6.2136446858960896</v>
      </c>
      <c r="E39" s="183">
        <v>4.7017083460087896</v>
      </c>
      <c r="F39" s="123">
        <v>4.636095175108049</v>
      </c>
      <c r="G39" s="183">
        <v>4.3313724301049188</v>
      </c>
      <c r="H39" s="123">
        <v>4.8593550051424437</v>
      </c>
      <c r="I39" s="183">
        <v>4.3217697590147734</v>
      </c>
      <c r="J39" s="123">
        <v>4.012203205264778</v>
      </c>
      <c r="K39" s="183">
        <v>4.4318113145649347</v>
      </c>
      <c r="L39" s="123">
        <v>4.3084600944044871</v>
      </c>
      <c r="M39" s="183">
        <v>4.6082646798175073</v>
      </c>
    </row>
    <row r="40" spans="1:36" ht="15.75" thickBot="1" x14ac:dyDescent="0.3">
      <c r="A40" s="40" t="s">
        <v>47</v>
      </c>
      <c r="B40" s="123">
        <v>2.352866381926102</v>
      </c>
      <c r="C40" s="183">
        <v>3.8265045468478593</v>
      </c>
      <c r="D40" s="123">
        <v>5.9495152624786147</v>
      </c>
      <c r="E40" s="183">
        <v>3.6083815611518966</v>
      </c>
      <c r="F40" s="123">
        <v>4.9267883784241047</v>
      </c>
      <c r="G40" s="183">
        <v>6.4410617179129517</v>
      </c>
      <c r="H40" s="123">
        <v>4.4493172259993825</v>
      </c>
      <c r="I40" s="183">
        <v>4.3854369916123961</v>
      </c>
      <c r="J40" s="123">
        <v>4.1642994105532276</v>
      </c>
      <c r="K40" s="183">
        <v>4.8772802223891292</v>
      </c>
      <c r="L40" s="123">
        <v>4.9152909002418053</v>
      </c>
      <c r="M40" s="183">
        <v>4.8339186660977447</v>
      </c>
      <c r="Q40" s="57"/>
    </row>
    <row r="41" spans="1:36" ht="15.75" thickBot="1" x14ac:dyDescent="0.3">
      <c r="A41" s="40" t="s">
        <v>48</v>
      </c>
      <c r="B41" s="123">
        <v>10.83035203412263</v>
      </c>
      <c r="C41" s="183">
        <v>9.8482681107591699</v>
      </c>
      <c r="D41" s="123">
        <v>4.7471260917849749</v>
      </c>
      <c r="E41" s="183">
        <v>12.96525031429022</v>
      </c>
      <c r="F41" s="123">
        <v>11.954950243782397</v>
      </c>
      <c r="G41" s="183">
        <v>8.0736652717973598</v>
      </c>
      <c r="H41" s="123">
        <v>11.600539023173244</v>
      </c>
      <c r="I41" s="183">
        <v>11.554494083065149</v>
      </c>
      <c r="J41" s="123">
        <v>11.882442061406623</v>
      </c>
      <c r="K41" s="183">
        <v>9.4441998394239981</v>
      </c>
      <c r="L41" s="123">
        <v>9.367829855612122</v>
      </c>
      <c r="M41" s="183">
        <v>9.8889782387501217</v>
      </c>
    </row>
    <row r="42" spans="1:36" ht="15.75" thickBot="1" x14ac:dyDescent="0.3">
      <c r="A42" s="40" t="s">
        <v>49</v>
      </c>
      <c r="B42" s="123">
        <v>2.1343983169867591</v>
      </c>
      <c r="C42" s="183">
        <v>1.9638295698375392</v>
      </c>
      <c r="D42" s="123">
        <v>1.9989794999549777</v>
      </c>
      <c r="E42" s="183">
        <v>2.1620967830609485</v>
      </c>
      <c r="F42" s="123">
        <v>2.1505913837919315</v>
      </c>
      <c r="G42" s="183">
        <v>2.1096892878080338</v>
      </c>
      <c r="H42" s="123">
        <v>2.2304290122094854</v>
      </c>
      <c r="I42" s="183">
        <v>2.372792235765147</v>
      </c>
      <c r="J42" s="123">
        <v>2.4835475700115994</v>
      </c>
      <c r="K42" s="183">
        <v>2.3236038089318245</v>
      </c>
      <c r="L42" s="123">
        <v>2.4443191211575748</v>
      </c>
      <c r="M42" s="183">
        <v>2.2032034660452293</v>
      </c>
    </row>
    <row r="43" spans="1:36" ht="15.75" thickBot="1" x14ac:dyDescent="0.3">
      <c r="A43" s="40" t="s">
        <v>50</v>
      </c>
      <c r="B43" s="123">
        <v>4.1335544985348767</v>
      </c>
      <c r="C43" s="183">
        <v>3.9368550117502807</v>
      </c>
      <c r="D43" s="123">
        <v>2.4912206981420897</v>
      </c>
      <c r="E43" s="183">
        <v>5.4494075217071005</v>
      </c>
      <c r="F43" s="123">
        <v>4.3419413384191827</v>
      </c>
      <c r="G43" s="183">
        <v>3.4891948167465179</v>
      </c>
      <c r="H43" s="123">
        <v>4.2130702936454334</v>
      </c>
      <c r="I43" s="183">
        <v>4.9023769100169785</v>
      </c>
      <c r="J43" s="123">
        <v>5.1970148900409532</v>
      </c>
      <c r="K43" s="183">
        <v>4.1624580214619327</v>
      </c>
      <c r="L43" s="123">
        <v>4.0191435612586233</v>
      </c>
      <c r="M43" s="183">
        <v>4.0638231529195519</v>
      </c>
    </row>
    <row r="44" spans="1:36" ht="15.75" thickBot="1" x14ac:dyDescent="0.3">
      <c r="A44" s="40" t="s">
        <v>51</v>
      </c>
      <c r="B44" s="123">
        <v>0.42248718378481476</v>
      </c>
      <c r="C44" s="183">
        <v>0.22989680188004497</v>
      </c>
      <c r="D44" s="123">
        <v>3.0615001350661829E-2</v>
      </c>
      <c r="E44" s="183">
        <v>0.27965415247931918</v>
      </c>
      <c r="F44" s="123">
        <v>0.22186505067905318</v>
      </c>
      <c r="G44" s="183">
        <v>5.2155982776396395E-2</v>
      </c>
      <c r="H44" s="123">
        <v>0.83399240343915781</v>
      </c>
      <c r="I44" s="183">
        <v>1.3256087981146898</v>
      </c>
      <c r="J44" s="123">
        <v>1.3005113273205029</v>
      </c>
      <c r="K44" s="183">
        <v>0.78000224461077594</v>
      </c>
      <c r="L44" s="123">
        <v>0.44614231746792027</v>
      </c>
      <c r="M44" s="183">
        <v>0.5797256047526832</v>
      </c>
    </row>
    <row r="45" spans="1:36" ht="15.75" thickBot="1" x14ac:dyDescent="0.3">
      <c r="A45" s="40" t="s">
        <v>52</v>
      </c>
      <c r="B45" s="123">
        <v>6.9834646260901732</v>
      </c>
      <c r="C45" s="183">
        <v>5.1261878001430468</v>
      </c>
      <c r="D45" s="123">
        <v>1.7990815499594803</v>
      </c>
      <c r="E45" s="183">
        <v>7.7815692153190366</v>
      </c>
      <c r="F45" s="123">
        <v>4.7006936647338389</v>
      </c>
      <c r="G45" s="183">
        <v>2.5633250449794813</v>
      </c>
      <c r="H45" s="123">
        <v>4.6594276442854383</v>
      </c>
      <c r="I45" s="183">
        <v>4.9685781618224674</v>
      </c>
      <c r="J45" s="123">
        <v>4.5714674620647209</v>
      </c>
      <c r="K45" s="183">
        <v>3.710514274861223</v>
      </c>
      <c r="L45" s="123">
        <v>3.6124008250735842</v>
      </c>
      <c r="M45" s="183">
        <v>4.1196212295270289</v>
      </c>
    </row>
    <row r="46" spans="1:36" ht="15.75" thickBot="1" x14ac:dyDescent="0.3">
      <c r="A46" s="40" t="s">
        <v>91</v>
      </c>
      <c r="B46" s="123">
        <v>6.7060448610878325</v>
      </c>
      <c r="C46" s="183">
        <v>7.0828650250332066</v>
      </c>
      <c r="D46" s="123">
        <v>5.5995437764504619</v>
      </c>
      <c r="E46" s="183">
        <v>8.3811946326927806</v>
      </c>
      <c r="F46" s="123">
        <v>7.6983711952258647</v>
      </c>
      <c r="G46" s="183">
        <v>6.5696322801059299</v>
      </c>
      <c r="H46" s="123">
        <v>7.7072167327999663</v>
      </c>
      <c r="I46" s="183">
        <v>7.4826419684261207</v>
      </c>
      <c r="J46" s="123">
        <v>6.9899154889567496</v>
      </c>
      <c r="K46" s="183">
        <v>7.6053456268938904</v>
      </c>
      <c r="L46" s="123">
        <v>7.1290065897731045</v>
      </c>
      <c r="M46" s="183">
        <v>7.1195884071290241</v>
      </c>
    </row>
    <row r="47" spans="1:36" ht="15.75" thickBot="1" x14ac:dyDescent="0.3">
      <c r="A47" s="90" t="s">
        <v>0</v>
      </c>
      <c r="B47" s="122">
        <f>SUM(B32,B34:B36,B39:B46)</f>
        <v>100.00057795784375</v>
      </c>
      <c r="C47" s="182">
        <f t="shared" ref="C47:M47" si="0">SUM(C32,C34:C36,C39:C46)</f>
        <v>99.999999999999986</v>
      </c>
      <c r="D47" s="122">
        <f t="shared" si="0"/>
        <v>99.999399705855893</v>
      </c>
      <c r="E47" s="182">
        <f t="shared" si="0"/>
        <v>99.999633480796234</v>
      </c>
      <c r="F47" s="122">
        <f t="shared" si="0"/>
        <v>99.999615485180811</v>
      </c>
      <c r="G47" s="182">
        <f t="shared" si="0"/>
        <v>100.00000000000003</v>
      </c>
      <c r="H47" s="122">
        <f t="shared" si="0"/>
        <v>99.999660564752361</v>
      </c>
      <c r="I47" s="182">
        <f t="shared" si="0"/>
        <v>99.999683247599009</v>
      </c>
      <c r="J47" s="122">
        <f t="shared" si="0"/>
        <v>100</v>
      </c>
      <c r="K47" s="182">
        <f t="shared" si="0"/>
        <v>100.00000000000001</v>
      </c>
      <c r="L47" s="122">
        <f t="shared" si="0"/>
        <v>99.999613729595254</v>
      </c>
      <c r="M47" s="182">
        <f t="shared" si="0"/>
        <v>99.999589720024943</v>
      </c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</row>
    <row r="48" spans="1:36" x14ac:dyDescent="0.25">
      <c r="A48" s="101" t="s">
        <v>102</v>
      </c>
    </row>
    <row r="49" spans="1:1" x14ac:dyDescent="0.25">
      <c r="A49" s="99" t="s">
        <v>103</v>
      </c>
    </row>
    <row r="50" spans="1:1" x14ac:dyDescent="0.25">
      <c r="A50" s="101" t="s">
        <v>101</v>
      </c>
    </row>
  </sheetData>
  <mergeCells count="6">
    <mergeCell ref="A28:A29"/>
    <mergeCell ref="B28:L28"/>
    <mergeCell ref="M28:M29"/>
    <mergeCell ref="A3:A4"/>
    <mergeCell ref="M3:M4"/>
    <mergeCell ref="B3:L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Normal="100" workbookViewId="0"/>
  </sheetViews>
  <sheetFormatPr defaultRowHeight="15" x14ac:dyDescent="0.25"/>
  <cols>
    <col min="1" max="1" width="47.7109375" style="73" customWidth="1"/>
    <col min="2" max="2" width="16.85546875" style="73" customWidth="1"/>
    <col min="3" max="3" width="9.140625" style="73"/>
    <col min="4" max="5" width="11.7109375" style="73" customWidth="1"/>
    <col min="6" max="6" width="9.85546875" style="73" customWidth="1"/>
    <col min="7" max="16384" width="9.140625" style="73"/>
  </cols>
  <sheetData>
    <row r="1" spans="1:14" x14ac:dyDescent="0.25">
      <c r="A1" s="113" t="s">
        <v>663</v>
      </c>
      <c r="B1" s="111"/>
      <c r="C1" s="111"/>
      <c r="D1" s="111"/>
      <c r="E1" s="111"/>
      <c r="F1" s="111"/>
    </row>
    <row r="2" spans="1:14" ht="7.5" customHeight="1" thickBot="1" x14ac:dyDescent="0.3">
      <c r="A2" s="2"/>
      <c r="N2" s="55"/>
    </row>
    <row r="3" spans="1:14" ht="15.75" thickBot="1" x14ac:dyDescent="0.3">
      <c r="A3" s="240" t="s">
        <v>110</v>
      </c>
      <c r="B3" s="236" t="s">
        <v>116</v>
      </c>
      <c r="C3" s="236"/>
      <c r="D3" s="236"/>
      <c r="E3" s="236"/>
      <c r="F3" s="242" t="s">
        <v>0</v>
      </c>
    </row>
    <row r="4" spans="1:14" ht="51.75" thickBot="1" x14ac:dyDescent="0.3">
      <c r="A4" s="241"/>
      <c r="B4" s="30" t="s">
        <v>83</v>
      </c>
      <c r="C4" s="31" t="s">
        <v>57</v>
      </c>
      <c r="D4" s="30" t="s">
        <v>84</v>
      </c>
      <c r="E4" s="31" t="s">
        <v>85</v>
      </c>
      <c r="F4" s="243"/>
    </row>
    <row r="5" spans="1:14" s="6" customFormat="1" ht="15.75" thickBot="1" x14ac:dyDescent="0.3">
      <c r="A5" s="5" t="s">
        <v>29</v>
      </c>
      <c r="B5" s="43">
        <v>1370.01</v>
      </c>
      <c r="C5" s="43">
        <v>1862.04</v>
      </c>
      <c r="D5" s="43">
        <v>2367.84</v>
      </c>
      <c r="E5" s="43">
        <v>2823.52</v>
      </c>
      <c r="F5" s="43">
        <v>2047.57</v>
      </c>
    </row>
    <row r="6" spans="1:14" s="6" customFormat="1" ht="15.75" thickBot="1" x14ac:dyDescent="0.3">
      <c r="A6" s="149" t="s">
        <v>99</v>
      </c>
      <c r="B6" s="43">
        <v>1599.52</v>
      </c>
      <c r="C6" s="43">
        <v>2168.81</v>
      </c>
      <c r="D6" s="43">
        <v>2718.27</v>
      </c>
      <c r="E6" s="43">
        <v>3347.27</v>
      </c>
      <c r="F6" s="43">
        <v>2437.36</v>
      </c>
    </row>
    <row r="7" spans="1:14" ht="15.75" thickBot="1" x14ac:dyDescent="0.3">
      <c r="A7" s="9" t="s">
        <v>75</v>
      </c>
      <c r="B7" s="107">
        <v>375.61</v>
      </c>
      <c r="C7" s="108">
        <v>472.77</v>
      </c>
      <c r="D7" s="107">
        <v>501.57</v>
      </c>
      <c r="E7" s="108">
        <v>505.62</v>
      </c>
      <c r="F7" s="107">
        <v>469.91</v>
      </c>
      <c r="G7" s="13"/>
    </row>
    <row r="8" spans="1:14" ht="15.75" thickBot="1" x14ac:dyDescent="0.3">
      <c r="A8" s="9" t="s">
        <v>42</v>
      </c>
      <c r="B8" s="107">
        <v>1223.9100000000001</v>
      </c>
      <c r="C8" s="108">
        <v>1696.05</v>
      </c>
      <c r="D8" s="107">
        <v>2216.69</v>
      </c>
      <c r="E8" s="108">
        <v>2841.65</v>
      </c>
      <c r="F8" s="107">
        <v>1967.45</v>
      </c>
      <c r="G8" s="13"/>
    </row>
    <row r="9" spans="1:14" ht="15.75" thickBot="1" x14ac:dyDescent="0.3">
      <c r="A9" s="40" t="s">
        <v>43</v>
      </c>
      <c r="B9" s="62">
        <v>24.36</v>
      </c>
      <c r="C9" s="65">
        <v>46.32</v>
      </c>
      <c r="D9" s="62">
        <v>49.31</v>
      </c>
      <c r="E9" s="65">
        <v>49.42</v>
      </c>
      <c r="F9" s="62">
        <v>43.79</v>
      </c>
      <c r="G9" s="13"/>
    </row>
    <row r="10" spans="1:14" ht="15.75" thickBot="1" x14ac:dyDescent="0.3">
      <c r="A10" s="40" t="s">
        <v>44</v>
      </c>
      <c r="B10" s="62">
        <v>40.799999999999997</v>
      </c>
      <c r="C10" s="65">
        <v>84.19</v>
      </c>
      <c r="D10" s="62">
        <v>120.3</v>
      </c>
      <c r="E10" s="65">
        <v>157.84</v>
      </c>
      <c r="F10" s="62">
        <v>100.14</v>
      </c>
      <c r="G10" s="13"/>
    </row>
    <row r="11" spans="1:14" ht="15.75" thickBot="1" x14ac:dyDescent="0.3">
      <c r="A11" s="40" t="s">
        <v>76</v>
      </c>
      <c r="B11" s="62">
        <v>693.56</v>
      </c>
      <c r="C11" s="65">
        <v>787.89</v>
      </c>
      <c r="D11" s="62">
        <v>976.82</v>
      </c>
      <c r="E11" s="65">
        <v>1273.27</v>
      </c>
      <c r="F11" s="62">
        <v>911.52</v>
      </c>
      <c r="G11" s="13"/>
    </row>
    <row r="12" spans="1:14" ht="15.75" thickBot="1" x14ac:dyDescent="0.3">
      <c r="A12" s="11" t="s">
        <v>45</v>
      </c>
      <c r="B12" s="109">
        <v>13.67</v>
      </c>
      <c r="C12" s="110">
        <v>19.420000000000002</v>
      </c>
      <c r="D12" s="109">
        <v>43.45</v>
      </c>
      <c r="E12" s="110">
        <v>65.42</v>
      </c>
      <c r="F12" s="109">
        <v>33.81</v>
      </c>
      <c r="G12" s="13"/>
    </row>
    <row r="13" spans="1:14" ht="15.75" thickBot="1" x14ac:dyDescent="0.3">
      <c r="A13" s="11" t="s">
        <v>86</v>
      </c>
      <c r="B13" s="109">
        <v>457.72</v>
      </c>
      <c r="C13" s="110">
        <v>484.86</v>
      </c>
      <c r="D13" s="109">
        <v>636.14</v>
      </c>
      <c r="E13" s="110">
        <v>869.05</v>
      </c>
      <c r="F13" s="109">
        <v>592.04</v>
      </c>
      <c r="G13" s="13"/>
    </row>
    <row r="14" spans="1:14" ht="15.75" thickBot="1" x14ac:dyDescent="0.3">
      <c r="A14" s="40" t="s">
        <v>46</v>
      </c>
      <c r="B14" s="62">
        <v>79.739999999999995</v>
      </c>
      <c r="C14" s="65">
        <v>88.91</v>
      </c>
      <c r="D14" s="62">
        <v>123.09</v>
      </c>
      <c r="E14" s="65">
        <v>174.17</v>
      </c>
      <c r="F14" s="62">
        <v>112.32</v>
      </c>
      <c r="G14" s="13"/>
    </row>
    <row r="15" spans="1:14" ht="15.75" thickBot="1" x14ac:dyDescent="0.3">
      <c r="A15" s="40" t="s">
        <v>47</v>
      </c>
      <c r="B15" s="62">
        <v>102.81</v>
      </c>
      <c r="C15" s="65">
        <v>107.42</v>
      </c>
      <c r="D15" s="62">
        <v>123.8</v>
      </c>
      <c r="E15" s="65">
        <v>143.29</v>
      </c>
      <c r="F15" s="62">
        <v>117.82</v>
      </c>
      <c r="G15" s="13"/>
    </row>
    <row r="16" spans="1:14" ht="15.75" thickBot="1" x14ac:dyDescent="0.3">
      <c r="A16" s="40" t="s">
        <v>48</v>
      </c>
      <c r="B16" s="62">
        <v>93.97</v>
      </c>
      <c r="C16" s="65">
        <v>220.73</v>
      </c>
      <c r="D16" s="62">
        <v>291.92</v>
      </c>
      <c r="E16" s="65">
        <v>343.28</v>
      </c>
      <c r="F16" s="62">
        <v>241.03</v>
      </c>
      <c r="G16" s="13"/>
    </row>
    <row r="17" spans="1:7" ht="15.75" thickBot="1" x14ac:dyDescent="0.3">
      <c r="A17" s="40" t="s">
        <v>49</v>
      </c>
      <c r="B17" s="62">
        <v>37.01</v>
      </c>
      <c r="C17" s="65">
        <v>51.94</v>
      </c>
      <c r="D17" s="62">
        <v>60.18</v>
      </c>
      <c r="E17" s="65">
        <v>62.71</v>
      </c>
      <c r="F17" s="62">
        <v>53.7</v>
      </c>
      <c r="G17" s="13"/>
    </row>
    <row r="18" spans="1:7" ht="15.75" thickBot="1" x14ac:dyDescent="0.3">
      <c r="A18" s="40" t="s">
        <v>50</v>
      </c>
      <c r="B18" s="62">
        <v>35.15</v>
      </c>
      <c r="C18" s="65">
        <v>75.040000000000006</v>
      </c>
      <c r="D18" s="62">
        <v>126.76</v>
      </c>
      <c r="E18" s="65">
        <v>162</v>
      </c>
      <c r="F18" s="62">
        <v>99.05</v>
      </c>
      <c r="G18" s="13"/>
    </row>
    <row r="19" spans="1:7" ht="15.75" thickBot="1" x14ac:dyDescent="0.3">
      <c r="A19" s="40" t="s">
        <v>51</v>
      </c>
      <c r="B19" s="62">
        <v>1.1100000000000001</v>
      </c>
      <c r="C19" s="65">
        <v>8.34</v>
      </c>
      <c r="D19" s="62">
        <v>17.63</v>
      </c>
      <c r="E19" s="65">
        <v>33.380000000000003</v>
      </c>
      <c r="F19" s="62">
        <v>14.13</v>
      </c>
      <c r="G19" s="13"/>
    </row>
    <row r="20" spans="1:7" ht="15.75" thickBot="1" x14ac:dyDescent="0.3">
      <c r="A20" s="40" t="s">
        <v>52</v>
      </c>
      <c r="B20" s="62">
        <v>24.04</v>
      </c>
      <c r="C20" s="65">
        <v>71.38</v>
      </c>
      <c r="D20" s="62">
        <v>127.62</v>
      </c>
      <c r="E20" s="65">
        <v>189.04</v>
      </c>
      <c r="F20" s="62">
        <v>100.41</v>
      </c>
      <c r="G20" s="13"/>
    </row>
    <row r="21" spans="1:7" ht="15.75" thickBot="1" x14ac:dyDescent="0.3">
      <c r="A21" s="40" t="s">
        <v>91</v>
      </c>
      <c r="B21" s="62">
        <v>91.35</v>
      </c>
      <c r="C21" s="65">
        <v>153.88</v>
      </c>
      <c r="D21" s="62">
        <v>199.27</v>
      </c>
      <c r="E21" s="65">
        <v>253.23</v>
      </c>
      <c r="F21" s="62">
        <v>173.53</v>
      </c>
      <c r="G21" s="13"/>
    </row>
    <row r="22" spans="1:7" x14ac:dyDescent="0.25">
      <c r="A22" s="101" t="s">
        <v>90</v>
      </c>
    </row>
    <row r="25" spans="1:7" x14ac:dyDescent="0.25">
      <c r="A25" s="106" t="s">
        <v>664</v>
      </c>
    </row>
    <row r="26" spans="1:7" ht="9" customHeight="1" thickBot="1" x14ac:dyDescent="0.3"/>
    <row r="27" spans="1:7" ht="15.75" thickBot="1" x14ac:dyDescent="0.3">
      <c r="A27" s="230" t="s">
        <v>110</v>
      </c>
      <c r="B27" s="233" t="s">
        <v>116</v>
      </c>
      <c r="C27" s="233"/>
      <c r="D27" s="233"/>
      <c r="E27" s="233"/>
      <c r="F27" s="242" t="s">
        <v>0</v>
      </c>
    </row>
    <row r="28" spans="1:7" ht="51.75" thickBot="1" x14ac:dyDescent="0.3">
      <c r="A28" s="231"/>
      <c r="B28" s="30" t="s">
        <v>83</v>
      </c>
      <c r="C28" s="31" t="s">
        <v>57</v>
      </c>
      <c r="D28" s="30" t="s">
        <v>84</v>
      </c>
      <c r="E28" s="31" t="s">
        <v>85</v>
      </c>
      <c r="F28" s="243"/>
    </row>
    <row r="29" spans="1:7" ht="15.75" thickBot="1" x14ac:dyDescent="0.3">
      <c r="A29" s="5" t="s">
        <v>29</v>
      </c>
      <c r="B29" s="43">
        <v>1370.01</v>
      </c>
      <c r="C29" s="43">
        <v>1862.04</v>
      </c>
      <c r="D29" s="43">
        <v>2367.84</v>
      </c>
      <c r="E29" s="43">
        <v>2823.52</v>
      </c>
      <c r="F29" s="43">
        <v>2047.57</v>
      </c>
    </row>
    <row r="30" spans="1:7" ht="15.75" thickBot="1" x14ac:dyDescent="0.3">
      <c r="A30" s="149" t="s">
        <v>30</v>
      </c>
      <c r="B30" s="43">
        <v>1599.52</v>
      </c>
      <c r="C30" s="43">
        <v>2168.81</v>
      </c>
      <c r="D30" s="43">
        <v>2718.27</v>
      </c>
      <c r="E30" s="43">
        <v>3347.27</v>
      </c>
      <c r="F30" s="43">
        <v>2437.36</v>
      </c>
    </row>
    <row r="31" spans="1:7" ht="15.75" thickBot="1" x14ac:dyDescent="0.3">
      <c r="A31" s="9" t="s">
        <v>75</v>
      </c>
      <c r="B31" s="114">
        <v>23.482669800940283</v>
      </c>
      <c r="C31" s="185">
        <v>21.798590010189919</v>
      </c>
      <c r="D31" s="114">
        <v>18.451809422905011</v>
      </c>
      <c r="E31" s="185">
        <v>15.105444138058777</v>
      </c>
      <c r="F31" s="114">
        <v>19.279466307808448</v>
      </c>
    </row>
    <row r="32" spans="1:7" ht="15.75" thickBot="1" x14ac:dyDescent="0.3">
      <c r="A32" s="9" t="s">
        <v>42</v>
      </c>
      <c r="B32" s="114">
        <v>76.517330199059714</v>
      </c>
      <c r="C32" s="185">
        <v>78.201871072154773</v>
      </c>
      <c r="D32" s="114">
        <v>81.547822696053004</v>
      </c>
      <c r="E32" s="185">
        <v>84.894555861941228</v>
      </c>
      <c r="F32" s="114">
        <v>80.720533692191552</v>
      </c>
    </row>
    <row r="33" spans="1:8" ht="15.75" thickBot="1" x14ac:dyDescent="0.3">
      <c r="A33" s="40" t="s">
        <v>43</v>
      </c>
      <c r="B33" s="115">
        <v>1.5229568870661199</v>
      </c>
      <c r="C33" s="186">
        <v>2.1357334206315906</v>
      </c>
      <c r="D33" s="115">
        <v>1.8140214180342644</v>
      </c>
      <c r="E33" s="186">
        <v>1.4764270584685431</v>
      </c>
      <c r="F33" s="115">
        <v>1.7966160107657465</v>
      </c>
    </row>
    <row r="34" spans="1:8" ht="15.75" thickBot="1" x14ac:dyDescent="0.3">
      <c r="A34" s="40" t="s">
        <v>44</v>
      </c>
      <c r="B34" s="115">
        <v>2.5507652295688703</v>
      </c>
      <c r="C34" s="186">
        <v>3.8818522599951124</v>
      </c>
      <c r="D34" s="115">
        <v>4.4256089350947478</v>
      </c>
      <c r="E34" s="186">
        <v>4.7154845590585763</v>
      </c>
      <c r="F34" s="115">
        <v>4.1085436702005449</v>
      </c>
    </row>
    <row r="35" spans="1:8" ht="15.75" thickBot="1" x14ac:dyDescent="0.3">
      <c r="A35" s="40" t="s">
        <v>76</v>
      </c>
      <c r="B35" s="115">
        <v>43.360508152445732</v>
      </c>
      <c r="C35" s="186">
        <v>36.328216856248361</v>
      </c>
      <c r="D35" s="115">
        <v>35.935355943302177</v>
      </c>
      <c r="E35" s="186">
        <v>38.039058695593724</v>
      </c>
      <c r="F35" s="115">
        <v>37.397840286211306</v>
      </c>
    </row>
    <row r="36" spans="1:8" ht="15.75" thickBot="1" x14ac:dyDescent="0.3">
      <c r="A36" s="11" t="s">
        <v>45</v>
      </c>
      <c r="B36" s="116">
        <v>0.85463138941682493</v>
      </c>
      <c r="C36" s="187">
        <v>0.89542191339951405</v>
      </c>
      <c r="D36" s="116">
        <v>1.5984431274303144</v>
      </c>
      <c r="E36" s="187">
        <v>1.9544285342980996</v>
      </c>
      <c r="F36" s="116">
        <v>1.3871565956608789</v>
      </c>
    </row>
    <row r="37" spans="1:8" ht="15.75" thickBot="1" x14ac:dyDescent="0.3">
      <c r="A37" s="11" t="s">
        <v>86</v>
      </c>
      <c r="B37" s="116">
        <v>28.616084825447636</v>
      </c>
      <c r="C37" s="187">
        <v>22.35603856492731</v>
      </c>
      <c r="D37" s="116">
        <v>23.402384604914158</v>
      </c>
      <c r="E37" s="187">
        <v>25.962948910604762</v>
      </c>
      <c r="F37" s="116">
        <v>24.290215643154887</v>
      </c>
    </row>
    <row r="38" spans="1:8" ht="15.75" thickBot="1" x14ac:dyDescent="0.3">
      <c r="A38" s="40" t="s">
        <v>46</v>
      </c>
      <c r="B38" s="115">
        <v>4.9852455736721017</v>
      </c>
      <c r="C38" s="186">
        <v>4.0994831266915961</v>
      </c>
      <c r="D38" s="115">
        <v>4.5282477458089154</v>
      </c>
      <c r="E38" s="186">
        <v>5.2033448153271173</v>
      </c>
      <c r="F38" s="115">
        <v>4.6082646798175073</v>
      </c>
      <c r="H38" s="57"/>
    </row>
    <row r="39" spans="1:8" ht="15.75" thickBot="1" x14ac:dyDescent="0.3">
      <c r="A39" s="40" t="s">
        <v>47</v>
      </c>
      <c r="B39" s="115">
        <v>6.4275532659797934</v>
      </c>
      <c r="C39" s="186">
        <v>4.9529465467237799</v>
      </c>
      <c r="D39" s="115">
        <v>4.5543672997899396</v>
      </c>
      <c r="E39" s="186">
        <v>4.2808019669760728</v>
      </c>
      <c r="F39" s="115">
        <v>4.8339186660977447</v>
      </c>
    </row>
    <row r="40" spans="1:8" ht="15.75" thickBot="1" x14ac:dyDescent="0.3">
      <c r="A40" s="40" t="s">
        <v>48</v>
      </c>
      <c r="B40" s="115">
        <v>5.8748874662398718</v>
      </c>
      <c r="C40" s="186">
        <v>10.177470594473467</v>
      </c>
      <c r="D40" s="115">
        <v>10.739183377663</v>
      </c>
      <c r="E40" s="186">
        <v>10.255521663923137</v>
      </c>
      <c r="F40" s="115">
        <v>9.8889782387501217</v>
      </c>
      <c r="H40" s="57"/>
    </row>
    <row r="41" spans="1:8" ht="15.75" thickBot="1" x14ac:dyDescent="0.3">
      <c r="A41" s="40" t="s">
        <v>49</v>
      </c>
      <c r="B41" s="115">
        <v>2.3138191457437229</v>
      </c>
      <c r="C41" s="186">
        <v>2.3948616983507085</v>
      </c>
      <c r="D41" s="115">
        <v>2.2139081106733327</v>
      </c>
      <c r="E41" s="186">
        <v>1.8734670343294686</v>
      </c>
      <c r="F41" s="115">
        <v>2.2032034660452293</v>
      </c>
    </row>
    <row r="42" spans="1:8" ht="15.75" thickBot="1" x14ac:dyDescent="0.3">
      <c r="A42" s="40" t="s">
        <v>50</v>
      </c>
      <c r="B42" s="115">
        <v>2.1975342602780836</v>
      </c>
      <c r="C42" s="186">
        <v>3.4599619145983285</v>
      </c>
      <c r="D42" s="115">
        <v>4.6632600882178741</v>
      </c>
      <c r="E42" s="186">
        <v>4.8397649427742611</v>
      </c>
      <c r="F42" s="115">
        <v>4.0638231529195519</v>
      </c>
    </row>
    <row r="43" spans="1:8" ht="15.75" thickBot="1" x14ac:dyDescent="0.3">
      <c r="A43" s="40" t="s">
        <v>51</v>
      </c>
      <c r="B43" s="115">
        <v>6.9395818745623686E-2</v>
      </c>
      <c r="C43" s="186">
        <v>0.38454267547641335</v>
      </c>
      <c r="D43" s="115">
        <v>0.64857427702178216</v>
      </c>
      <c r="E43" s="186">
        <v>0.99723057894941258</v>
      </c>
      <c r="F43" s="115">
        <v>0.5797256047526832</v>
      </c>
    </row>
    <row r="44" spans="1:8" ht="15.75" thickBot="1" x14ac:dyDescent="0.3">
      <c r="A44" s="40" t="s">
        <v>52</v>
      </c>
      <c r="B44" s="115">
        <v>1.5029508852655797</v>
      </c>
      <c r="C44" s="186">
        <v>3.2912057764396145</v>
      </c>
      <c r="D44" s="115">
        <v>4.6948978578286926</v>
      </c>
      <c r="E44" s="186">
        <v>5.6475874369262113</v>
      </c>
      <c r="F44" s="115">
        <v>4.1196212295270289</v>
      </c>
      <c r="H44" s="57"/>
    </row>
    <row r="45" spans="1:8" ht="15.75" thickBot="1" x14ac:dyDescent="0.3">
      <c r="A45" s="40" t="s">
        <v>91</v>
      </c>
      <c r="B45" s="115">
        <v>5.7110883264979488</v>
      </c>
      <c r="C45" s="186">
        <v>7.095135120181113</v>
      </c>
      <c r="D45" s="115">
        <v>7.3307655236602693</v>
      </c>
      <c r="E45" s="186">
        <v>7.5652696077699142</v>
      </c>
      <c r="F45" s="115">
        <v>7.1195884071290241</v>
      </c>
    </row>
    <row r="46" spans="1:8" ht="15.75" thickBot="1" x14ac:dyDescent="0.3">
      <c r="A46" s="90" t="s">
        <v>0</v>
      </c>
      <c r="B46" s="88">
        <f>SUM(B31,B33:B35,B38:B45)</f>
        <v>99.999374812443719</v>
      </c>
      <c r="C46" s="175">
        <f>SUM(C31,C33:C35,C38:C45)</f>
        <v>99.999999999999986</v>
      </c>
      <c r="D46" s="88">
        <f>SUM(D31,D33:D35,D38:D45)</f>
        <v>100</v>
      </c>
      <c r="E46" s="175">
        <f>SUM(E31,E33:E35,E38:E45)</f>
        <v>99.99940249815522</v>
      </c>
      <c r="F46" s="88">
        <f>SUM(F31,F33:F35,F38:F45)</f>
        <v>99.999589720024943</v>
      </c>
    </row>
    <row r="47" spans="1:8" x14ac:dyDescent="0.25">
      <c r="A47" s="99" t="s">
        <v>103</v>
      </c>
    </row>
    <row r="48" spans="1:8" x14ac:dyDescent="0.25">
      <c r="A48" s="101" t="s">
        <v>98</v>
      </c>
    </row>
  </sheetData>
  <mergeCells count="6">
    <mergeCell ref="A3:A4"/>
    <mergeCell ref="B3:E3"/>
    <mergeCell ref="F3:F4"/>
    <mergeCell ref="A27:A28"/>
    <mergeCell ref="B27:E27"/>
    <mergeCell ref="F27:F2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zoomScaleNormal="100" workbookViewId="0"/>
  </sheetViews>
  <sheetFormatPr defaultRowHeight="15" x14ac:dyDescent="0.25"/>
  <cols>
    <col min="1" max="1" width="36.7109375" style="72" customWidth="1"/>
    <col min="2" max="2" width="13.42578125" style="74" customWidth="1"/>
    <col min="3" max="3" width="9" style="74" customWidth="1"/>
    <col min="4" max="4" width="13.42578125" style="74" customWidth="1"/>
    <col min="5" max="5" width="10.7109375" style="74" customWidth="1"/>
    <col min="6" max="6" width="9.5703125" style="74" customWidth="1"/>
    <col min="7" max="7" width="8.85546875" style="74" customWidth="1"/>
    <col min="8" max="8" width="9.85546875" style="74" customWidth="1"/>
    <col min="9" max="9" width="8.5703125" style="74" customWidth="1"/>
    <col min="10" max="10" width="10.5703125" style="23" customWidth="1"/>
    <col min="11" max="16384" width="9.140625" style="72"/>
  </cols>
  <sheetData>
    <row r="1" spans="1:14" x14ac:dyDescent="0.25">
      <c r="A1" s="113" t="s">
        <v>665</v>
      </c>
      <c r="B1" s="111"/>
      <c r="C1" s="111"/>
      <c r="D1" s="111"/>
      <c r="E1" s="111"/>
      <c r="F1" s="111"/>
      <c r="G1" s="111"/>
      <c r="H1" s="111"/>
      <c r="I1" s="111"/>
      <c r="J1" s="19"/>
    </row>
    <row r="2" spans="1:14" s="73" customFormat="1" ht="7.5" customHeight="1" thickBot="1" x14ac:dyDescent="0.3">
      <c r="A2" s="2"/>
      <c r="N2" s="55"/>
    </row>
    <row r="3" spans="1:14" ht="15.75" customHeight="1" thickBot="1" x14ac:dyDescent="0.3">
      <c r="A3" s="250" t="s">
        <v>110</v>
      </c>
      <c r="B3" s="253" t="s">
        <v>117</v>
      </c>
      <c r="C3" s="253"/>
      <c r="D3" s="253"/>
      <c r="E3" s="253"/>
      <c r="F3" s="253"/>
      <c r="G3" s="253"/>
      <c r="H3" s="253"/>
      <c r="I3" s="247" t="s">
        <v>0</v>
      </c>
      <c r="J3" s="20"/>
    </row>
    <row r="4" spans="1:14" ht="15.75" thickBot="1" x14ac:dyDescent="0.3">
      <c r="A4" s="251"/>
      <c r="B4" s="255" t="s">
        <v>69</v>
      </c>
      <c r="C4" s="255"/>
      <c r="D4" s="255"/>
      <c r="E4" s="255"/>
      <c r="F4" s="256" t="s">
        <v>70</v>
      </c>
      <c r="G4" s="256"/>
      <c r="H4" s="256"/>
      <c r="I4" s="254"/>
      <c r="J4" s="20"/>
    </row>
    <row r="5" spans="1:14" ht="15.75" thickBot="1" x14ac:dyDescent="0.3">
      <c r="A5" s="251"/>
      <c r="B5" s="249" t="s">
        <v>67</v>
      </c>
      <c r="C5" s="249"/>
      <c r="D5" s="249" t="s">
        <v>68</v>
      </c>
      <c r="E5" s="249"/>
      <c r="F5" s="257"/>
      <c r="G5" s="257"/>
      <c r="H5" s="257"/>
      <c r="I5" s="254"/>
      <c r="J5" s="20"/>
    </row>
    <row r="6" spans="1:14" ht="15.75" customHeight="1" thickBot="1" x14ac:dyDescent="0.3">
      <c r="A6" s="251"/>
      <c r="B6" s="244" t="s">
        <v>64</v>
      </c>
      <c r="C6" s="247" t="s">
        <v>65</v>
      </c>
      <c r="D6" s="244" t="s">
        <v>66</v>
      </c>
      <c r="E6" s="247" t="s">
        <v>71</v>
      </c>
      <c r="F6" s="244" t="s">
        <v>58</v>
      </c>
      <c r="G6" s="246" t="s">
        <v>72</v>
      </c>
      <c r="H6" s="246"/>
      <c r="I6" s="254"/>
      <c r="J6" s="20"/>
    </row>
    <row r="7" spans="1:14" ht="75.75" customHeight="1" thickBot="1" x14ac:dyDescent="0.3">
      <c r="A7" s="252"/>
      <c r="B7" s="245"/>
      <c r="C7" s="248"/>
      <c r="D7" s="245"/>
      <c r="E7" s="248"/>
      <c r="F7" s="245"/>
      <c r="G7" s="87" t="s">
        <v>73</v>
      </c>
      <c r="H7" s="84" t="s">
        <v>74</v>
      </c>
      <c r="I7" s="248"/>
      <c r="J7" s="20"/>
    </row>
    <row r="8" spans="1:14" ht="15.75" thickBot="1" x14ac:dyDescent="0.3">
      <c r="A8" s="5" t="s">
        <v>29</v>
      </c>
      <c r="B8" s="66">
        <v>2665.62</v>
      </c>
      <c r="C8" s="66">
        <v>1968.82</v>
      </c>
      <c r="D8" s="66">
        <v>3022.82</v>
      </c>
      <c r="E8" s="66">
        <v>2304.27</v>
      </c>
      <c r="F8" s="66">
        <v>1403.02</v>
      </c>
      <c r="G8" s="66">
        <v>1893.25</v>
      </c>
      <c r="H8" s="66">
        <v>1426.7</v>
      </c>
      <c r="I8" s="66">
        <v>2047.57</v>
      </c>
      <c r="J8" s="14"/>
    </row>
    <row r="9" spans="1:14" ht="15.75" thickBot="1" x14ac:dyDescent="0.3">
      <c r="A9" s="149" t="s">
        <v>99</v>
      </c>
      <c r="B9" s="66">
        <v>3110.11</v>
      </c>
      <c r="C9" s="66">
        <v>2229.5700000000002</v>
      </c>
      <c r="D9" s="66">
        <v>3567.23</v>
      </c>
      <c r="E9" s="66">
        <v>2738.15</v>
      </c>
      <c r="F9" s="66">
        <v>1658.89</v>
      </c>
      <c r="G9" s="66">
        <v>2246.75</v>
      </c>
      <c r="H9" s="66">
        <v>1774.48</v>
      </c>
      <c r="I9" s="66">
        <v>2437.36</v>
      </c>
      <c r="J9" s="14"/>
    </row>
    <row r="10" spans="1:14" ht="15.75" thickBot="1" x14ac:dyDescent="0.3">
      <c r="A10" s="9" t="s">
        <v>75</v>
      </c>
      <c r="B10" s="213">
        <v>518.98</v>
      </c>
      <c r="C10" s="214">
        <v>481.47</v>
      </c>
      <c r="D10" s="213">
        <v>541.54</v>
      </c>
      <c r="E10" s="214">
        <v>502.65</v>
      </c>
      <c r="F10" s="213">
        <v>409.94</v>
      </c>
      <c r="G10" s="214">
        <v>447.86</v>
      </c>
      <c r="H10" s="213">
        <v>402.52</v>
      </c>
      <c r="I10" s="214">
        <v>469.91</v>
      </c>
      <c r="J10" s="20"/>
    </row>
    <row r="11" spans="1:14" ht="15.75" thickBot="1" x14ac:dyDescent="0.3">
      <c r="A11" s="9" t="s">
        <v>42</v>
      </c>
      <c r="B11" s="213">
        <v>2591.13</v>
      </c>
      <c r="C11" s="214">
        <v>1748.1</v>
      </c>
      <c r="D11" s="213">
        <v>3025.68</v>
      </c>
      <c r="E11" s="214">
        <v>2235.5</v>
      </c>
      <c r="F11" s="213">
        <v>1248.95</v>
      </c>
      <c r="G11" s="214">
        <v>1798.9</v>
      </c>
      <c r="H11" s="213">
        <v>1371.96</v>
      </c>
      <c r="I11" s="214">
        <v>1967.45</v>
      </c>
      <c r="J11" s="20"/>
    </row>
    <row r="12" spans="1:14" ht="15.75" thickBot="1" x14ac:dyDescent="0.3">
      <c r="A12" s="40" t="s">
        <v>43</v>
      </c>
      <c r="B12" s="67">
        <v>49.71</v>
      </c>
      <c r="C12" s="68">
        <v>52.65</v>
      </c>
      <c r="D12" s="67">
        <v>57.01</v>
      </c>
      <c r="E12" s="68">
        <v>48.95</v>
      </c>
      <c r="F12" s="67">
        <v>40.840000000000003</v>
      </c>
      <c r="G12" s="68">
        <v>37.22</v>
      </c>
      <c r="H12" s="67">
        <v>32.020000000000003</v>
      </c>
      <c r="I12" s="68">
        <v>43.79</v>
      </c>
      <c r="J12" s="21"/>
    </row>
    <row r="13" spans="1:14" ht="15.75" thickBot="1" x14ac:dyDescent="0.3">
      <c r="A13" s="40" t="s">
        <v>44</v>
      </c>
      <c r="B13" s="67">
        <v>158.02000000000001</v>
      </c>
      <c r="C13" s="68">
        <v>103.48</v>
      </c>
      <c r="D13" s="67">
        <v>175.63</v>
      </c>
      <c r="E13" s="68">
        <v>136.35</v>
      </c>
      <c r="F13" s="67">
        <v>68.39</v>
      </c>
      <c r="G13" s="68">
        <v>62.37</v>
      </c>
      <c r="H13" s="67">
        <v>63.05</v>
      </c>
      <c r="I13" s="68">
        <v>100.14</v>
      </c>
      <c r="J13" s="21"/>
    </row>
    <row r="14" spans="1:14" ht="15.75" thickBot="1" x14ac:dyDescent="0.3">
      <c r="A14" s="40" t="s">
        <v>76</v>
      </c>
      <c r="B14" s="67">
        <v>1062.01</v>
      </c>
      <c r="C14" s="68">
        <v>729.27</v>
      </c>
      <c r="D14" s="67">
        <v>1333.44</v>
      </c>
      <c r="E14" s="68">
        <v>984.6</v>
      </c>
      <c r="F14" s="67">
        <v>637.04</v>
      </c>
      <c r="G14" s="68">
        <v>942.51</v>
      </c>
      <c r="H14" s="67">
        <v>722.57</v>
      </c>
      <c r="I14" s="68">
        <v>911.52</v>
      </c>
      <c r="J14" s="21"/>
    </row>
    <row r="15" spans="1:14" ht="15.75" thickBot="1" x14ac:dyDescent="0.3">
      <c r="A15" s="11" t="s">
        <v>45</v>
      </c>
      <c r="B15" s="69">
        <v>62.6</v>
      </c>
      <c r="C15" s="70">
        <v>23.27</v>
      </c>
      <c r="D15" s="69">
        <v>56.7</v>
      </c>
      <c r="E15" s="70">
        <v>28.81</v>
      </c>
      <c r="F15" s="69">
        <v>5.64</v>
      </c>
      <c r="G15" s="70">
        <v>30.5</v>
      </c>
      <c r="H15" s="69">
        <v>13.29</v>
      </c>
      <c r="I15" s="70">
        <v>33.81</v>
      </c>
      <c r="J15" s="22"/>
    </row>
    <row r="16" spans="1:14" ht="15.75" thickBot="1" x14ac:dyDescent="0.3">
      <c r="A16" s="11" t="s">
        <v>86</v>
      </c>
      <c r="B16" s="69">
        <v>687.11</v>
      </c>
      <c r="C16" s="70">
        <v>381.27</v>
      </c>
      <c r="D16" s="69">
        <v>929.15</v>
      </c>
      <c r="E16" s="70">
        <v>663.02</v>
      </c>
      <c r="F16" s="69">
        <v>334.01</v>
      </c>
      <c r="G16" s="70">
        <v>660.98</v>
      </c>
      <c r="H16" s="69">
        <v>458.58</v>
      </c>
      <c r="I16" s="70">
        <v>592.04</v>
      </c>
      <c r="J16" s="22"/>
    </row>
    <row r="17" spans="1:14" ht="15.75" thickBot="1" x14ac:dyDescent="0.3">
      <c r="A17" s="40" t="s">
        <v>46</v>
      </c>
      <c r="B17" s="67">
        <v>151</v>
      </c>
      <c r="C17" s="68">
        <v>93.2</v>
      </c>
      <c r="D17" s="67">
        <v>171.11</v>
      </c>
      <c r="E17" s="68">
        <v>112.49</v>
      </c>
      <c r="F17" s="67">
        <v>59.18</v>
      </c>
      <c r="G17" s="68">
        <v>106.63</v>
      </c>
      <c r="H17" s="67">
        <v>85.36</v>
      </c>
      <c r="I17" s="68">
        <v>112.32</v>
      </c>
      <c r="J17" s="21"/>
    </row>
    <row r="18" spans="1:14" ht="15.75" thickBot="1" x14ac:dyDescent="0.3">
      <c r="A18" s="40" t="s">
        <v>47</v>
      </c>
      <c r="B18" s="67">
        <v>134.30000000000001</v>
      </c>
      <c r="C18" s="68">
        <v>94.27</v>
      </c>
      <c r="D18" s="67">
        <v>128.86000000000001</v>
      </c>
      <c r="E18" s="68">
        <v>107.53</v>
      </c>
      <c r="F18" s="67">
        <v>60.61</v>
      </c>
      <c r="G18" s="68">
        <v>136.49</v>
      </c>
      <c r="H18" s="67">
        <v>90.95</v>
      </c>
      <c r="I18" s="68">
        <v>117.82</v>
      </c>
      <c r="J18" s="21"/>
    </row>
    <row r="19" spans="1:14" ht="15.75" thickBot="1" x14ac:dyDescent="0.3">
      <c r="A19" s="40" t="s">
        <v>48</v>
      </c>
      <c r="B19" s="67">
        <v>354.55</v>
      </c>
      <c r="C19" s="68">
        <v>264.88</v>
      </c>
      <c r="D19" s="67">
        <v>394.68</v>
      </c>
      <c r="E19" s="68">
        <v>298.92</v>
      </c>
      <c r="F19" s="67">
        <v>133</v>
      </c>
      <c r="G19" s="68">
        <v>181.36</v>
      </c>
      <c r="H19" s="67">
        <v>120.85</v>
      </c>
      <c r="I19" s="68">
        <v>241.03</v>
      </c>
      <c r="J19" s="21"/>
    </row>
    <row r="20" spans="1:14" ht="15.75" thickBot="1" x14ac:dyDescent="0.3">
      <c r="A20" s="40" t="s">
        <v>49</v>
      </c>
      <c r="B20" s="67">
        <v>63.63</v>
      </c>
      <c r="C20" s="68">
        <v>57.58</v>
      </c>
      <c r="D20" s="67">
        <v>63.36</v>
      </c>
      <c r="E20" s="68">
        <v>58.88</v>
      </c>
      <c r="F20" s="67">
        <v>42.84</v>
      </c>
      <c r="G20" s="68">
        <v>48.68</v>
      </c>
      <c r="H20" s="67">
        <v>41.64</v>
      </c>
      <c r="I20" s="68">
        <v>53.7</v>
      </c>
      <c r="J20" s="21"/>
    </row>
    <row r="21" spans="1:14" ht="15.75" thickBot="1" x14ac:dyDescent="0.3">
      <c r="A21" s="40" t="s">
        <v>50</v>
      </c>
      <c r="B21" s="67">
        <v>160.12</v>
      </c>
      <c r="C21" s="68">
        <v>89</v>
      </c>
      <c r="D21" s="67">
        <v>169.66</v>
      </c>
      <c r="E21" s="68">
        <v>115.93</v>
      </c>
      <c r="F21" s="67">
        <v>59.31</v>
      </c>
      <c r="G21" s="68">
        <v>74.28</v>
      </c>
      <c r="H21" s="67">
        <v>56.35</v>
      </c>
      <c r="I21" s="68">
        <v>99.05</v>
      </c>
      <c r="J21" s="21"/>
    </row>
    <row r="22" spans="1:14" ht="15.75" thickBot="1" x14ac:dyDescent="0.3">
      <c r="A22" s="40" t="s">
        <v>51</v>
      </c>
      <c r="B22" s="67">
        <v>29.9</v>
      </c>
      <c r="C22" s="68">
        <v>10.5</v>
      </c>
      <c r="D22" s="67">
        <v>44.24</v>
      </c>
      <c r="E22" s="68">
        <v>22.15</v>
      </c>
      <c r="F22" s="67">
        <v>7.16</v>
      </c>
      <c r="G22" s="68">
        <v>3.94</v>
      </c>
      <c r="H22" s="67">
        <v>7.81</v>
      </c>
      <c r="I22" s="68">
        <v>14.13</v>
      </c>
      <c r="J22" s="21"/>
    </row>
    <row r="23" spans="1:14" ht="15.75" thickBot="1" x14ac:dyDescent="0.3">
      <c r="A23" s="40" t="s">
        <v>52</v>
      </c>
      <c r="B23" s="67">
        <v>188.64</v>
      </c>
      <c r="C23" s="68">
        <v>92.62</v>
      </c>
      <c r="D23" s="67">
        <v>199.2</v>
      </c>
      <c r="E23" s="68">
        <v>126.83</v>
      </c>
      <c r="F23" s="67">
        <v>46.84</v>
      </c>
      <c r="G23" s="68">
        <v>58.56</v>
      </c>
      <c r="H23" s="67">
        <v>44.42</v>
      </c>
      <c r="I23" s="68">
        <v>100.41</v>
      </c>
      <c r="J23" s="21"/>
    </row>
    <row r="24" spans="1:14" ht="15.75" thickBot="1" x14ac:dyDescent="0.3">
      <c r="A24" s="40" t="s">
        <v>91</v>
      </c>
      <c r="B24" s="67">
        <v>239.27</v>
      </c>
      <c r="C24" s="68">
        <v>160.65</v>
      </c>
      <c r="D24" s="67">
        <v>288.5</v>
      </c>
      <c r="E24" s="68">
        <v>222.84</v>
      </c>
      <c r="F24" s="67">
        <v>93.74</v>
      </c>
      <c r="G24" s="68">
        <v>146.86000000000001</v>
      </c>
      <c r="H24" s="67">
        <v>106.92</v>
      </c>
      <c r="I24" s="68">
        <v>173.53</v>
      </c>
      <c r="J24" s="21"/>
    </row>
    <row r="25" spans="1:14" x14ac:dyDescent="0.25">
      <c r="A25" s="198" t="s">
        <v>648</v>
      </c>
    </row>
    <row r="26" spans="1:14" x14ac:dyDescent="0.25">
      <c r="A26" s="198" t="s">
        <v>93</v>
      </c>
    </row>
    <row r="27" spans="1:14" x14ac:dyDescent="0.25">
      <c r="A27" s="37"/>
    </row>
    <row r="28" spans="1:14" x14ac:dyDescent="0.25">
      <c r="A28" s="106" t="s">
        <v>666</v>
      </c>
    </row>
    <row r="29" spans="1:14" s="73" customFormat="1" ht="7.5" customHeight="1" thickBot="1" x14ac:dyDescent="0.3">
      <c r="A29" s="2"/>
      <c r="N29" s="55"/>
    </row>
    <row r="30" spans="1:14" ht="15.75" customHeight="1" thickBot="1" x14ac:dyDescent="0.3">
      <c r="A30" s="222" t="s">
        <v>118</v>
      </c>
      <c r="B30" s="253" t="s">
        <v>678</v>
      </c>
      <c r="C30" s="253"/>
      <c r="D30" s="253"/>
      <c r="E30" s="253"/>
      <c r="F30" s="253"/>
      <c r="G30" s="253"/>
      <c r="H30" s="253"/>
      <c r="I30" s="247" t="s">
        <v>0</v>
      </c>
    </row>
    <row r="31" spans="1:14" ht="15.75" customHeight="1" thickBot="1" x14ac:dyDescent="0.3">
      <c r="A31" s="223"/>
      <c r="B31" s="255" t="s">
        <v>69</v>
      </c>
      <c r="C31" s="255"/>
      <c r="D31" s="255"/>
      <c r="E31" s="255"/>
      <c r="F31" s="256" t="s">
        <v>70</v>
      </c>
      <c r="G31" s="256"/>
      <c r="H31" s="256"/>
      <c r="I31" s="254"/>
      <c r="J31" s="112"/>
    </row>
    <row r="32" spans="1:14" ht="15.75" customHeight="1" thickBot="1" x14ac:dyDescent="0.3">
      <c r="A32" s="223"/>
      <c r="B32" s="249" t="s">
        <v>67</v>
      </c>
      <c r="C32" s="249"/>
      <c r="D32" s="249" t="s">
        <v>68</v>
      </c>
      <c r="E32" s="249"/>
      <c r="F32" s="257"/>
      <c r="G32" s="257"/>
      <c r="H32" s="257"/>
      <c r="I32" s="254"/>
      <c r="J32" s="112"/>
    </row>
    <row r="33" spans="1:13" ht="15.75" customHeight="1" thickBot="1" x14ac:dyDescent="0.3">
      <c r="A33" s="223"/>
      <c r="B33" s="244" t="s">
        <v>64</v>
      </c>
      <c r="C33" s="247" t="s">
        <v>65</v>
      </c>
      <c r="D33" s="244" t="s">
        <v>66</v>
      </c>
      <c r="E33" s="247" t="s">
        <v>71</v>
      </c>
      <c r="F33" s="244" t="s">
        <v>58</v>
      </c>
      <c r="G33" s="246" t="s">
        <v>72</v>
      </c>
      <c r="H33" s="246"/>
      <c r="I33" s="254"/>
      <c r="J33" s="112"/>
    </row>
    <row r="34" spans="1:13" ht="69.75" customHeight="1" thickBot="1" x14ac:dyDescent="0.3">
      <c r="A34" s="224"/>
      <c r="B34" s="245"/>
      <c r="C34" s="248"/>
      <c r="D34" s="245"/>
      <c r="E34" s="248"/>
      <c r="F34" s="245"/>
      <c r="G34" s="87" t="s">
        <v>73</v>
      </c>
      <c r="H34" s="217" t="s">
        <v>74</v>
      </c>
      <c r="I34" s="248"/>
      <c r="J34" s="112"/>
    </row>
    <row r="35" spans="1:13" ht="15.75" thickBot="1" x14ac:dyDescent="0.3">
      <c r="A35" s="5" t="s">
        <v>29</v>
      </c>
      <c r="B35" s="66">
        <v>2665.62</v>
      </c>
      <c r="C35" s="66">
        <v>1968.82</v>
      </c>
      <c r="D35" s="66">
        <v>3022.82</v>
      </c>
      <c r="E35" s="66">
        <v>2304.27</v>
      </c>
      <c r="F35" s="66">
        <v>1403.02</v>
      </c>
      <c r="G35" s="66">
        <v>1893.25</v>
      </c>
      <c r="H35" s="66">
        <v>1426.7</v>
      </c>
      <c r="I35" s="66">
        <v>2047.57</v>
      </c>
      <c r="M35" s="79"/>
    </row>
    <row r="36" spans="1:13" ht="15.75" thickBot="1" x14ac:dyDescent="0.3">
      <c r="A36" s="149" t="s">
        <v>30</v>
      </c>
      <c r="B36" s="66">
        <v>3110.11</v>
      </c>
      <c r="C36" s="66">
        <v>2229.5700000000002</v>
      </c>
      <c r="D36" s="66">
        <v>3567.23</v>
      </c>
      <c r="E36" s="66">
        <v>2738.15</v>
      </c>
      <c r="F36" s="66">
        <v>1658.89</v>
      </c>
      <c r="G36" s="66">
        <v>2246.75</v>
      </c>
      <c r="H36" s="66">
        <v>1774.48</v>
      </c>
      <c r="I36" s="66">
        <v>2437.36</v>
      </c>
      <c r="M36" s="79"/>
    </row>
    <row r="37" spans="1:13" ht="15.75" thickBot="1" x14ac:dyDescent="0.3">
      <c r="A37" s="9" t="s">
        <v>75</v>
      </c>
      <c r="B37" s="114">
        <v>16.686869596252222</v>
      </c>
      <c r="C37" s="185">
        <v>21.594746969146517</v>
      </c>
      <c r="D37" s="114">
        <v>15.18096674450484</v>
      </c>
      <c r="E37" s="185">
        <v>18.357285028212477</v>
      </c>
      <c r="F37" s="114">
        <v>24.711704814665225</v>
      </c>
      <c r="G37" s="185">
        <v>19.933681985089574</v>
      </c>
      <c r="H37" s="114">
        <v>22.68382850187097</v>
      </c>
      <c r="I37" s="185">
        <v>19.279466307808448</v>
      </c>
      <c r="K37" s="79"/>
    </row>
    <row r="38" spans="1:13" ht="15.75" thickBot="1" x14ac:dyDescent="0.3">
      <c r="A38" s="9" t="s">
        <v>42</v>
      </c>
      <c r="B38" s="114">
        <v>83.313130403747778</v>
      </c>
      <c r="C38" s="185">
        <v>78.405253030853473</v>
      </c>
      <c r="D38" s="114">
        <v>84.818752925939734</v>
      </c>
      <c r="E38" s="185">
        <v>81.642714971787527</v>
      </c>
      <c r="F38" s="114">
        <v>75.288295185334775</v>
      </c>
      <c r="G38" s="185">
        <v>80.066763102258818</v>
      </c>
      <c r="H38" s="114">
        <v>77.316171498129023</v>
      </c>
      <c r="I38" s="185">
        <v>80.720533692191552</v>
      </c>
      <c r="L38" s="79"/>
    </row>
    <row r="39" spans="1:13" ht="15.75" thickBot="1" x14ac:dyDescent="0.3">
      <c r="A39" s="40" t="s">
        <v>43</v>
      </c>
      <c r="B39" s="115">
        <v>1.5983357501824693</v>
      </c>
      <c r="C39" s="186">
        <v>2.3614418923828357</v>
      </c>
      <c r="D39" s="115">
        <v>1.5981587954799661</v>
      </c>
      <c r="E39" s="186">
        <v>1.7877033763672552</v>
      </c>
      <c r="F39" s="115">
        <v>2.4618871655142898</v>
      </c>
      <c r="G39" s="186">
        <v>1.6566151107154778</v>
      </c>
      <c r="H39" s="115">
        <v>1.8044722961092829</v>
      </c>
      <c r="I39" s="186">
        <v>1.7966160107657465</v>
      </c>
      <c r="L39" s="79"/>
    </row>
    <row r="40" spans="1:13" ht="15.75" thickBot="1" x14ac:dyDescent="0.3">
      <c r="A40" s="40" t="s">
        <v>44</v>
      </c>
      <c r="B40" s="115">
        <v>5.0808492304130723</v>
      </c>
      <c r="C40" s="186">
        <v>4.6412536946586114</v>
      </c>
      <c r="D40" s="115">
        <v>4.9234279819355633</v>
      </c>
      <c r="E40" s="186">
        <v>4.9796395376440294</v>
      </c>
      <c r="F40" s="115">
        <v>4.1226362206053437</v>
      </c>
      <c r="G40" s="186">
        <v>2.7760097919216644</v>
      </c>
      <c r="H40" s="115">
        <v>3.5531535999278665</v>
      </c>
      <c r="I40" s="186">
        <v>4.1085436702005449</v>
      </c>
    </row>
    <row r="41" spans="1:13" ht="15.75" thickBot="1" x14ac:dyDescent="0.3">
      <c r="A41" s="40" t="s">
        <v>76</v>
      </c>
      <c r="B41" s="115">
        <v>34.147023738710203</v>
      </c>
      <c r="C41" s="186">
        <v>32.708997699107897</v>
      </c>
      <c r="D41" s="115">
        <v>37.380264238638944</v>
      </c>
      <c r="E41" s="186">
        <v>35.958585176122568</v>
      </c>
      <c r="F41" s="115">
        <v>38.401581780588216</v>
      </c>
      <c r="G41" s="186">
        <v>41.949927673305886</v>
      </c>
      <c r="H41" s="115">
        <v>40.720098282313693</v>
      </c>
      <c r="I41" s="186">
        <v>37.397840286211306</v>
      </c>
    </row>
    <row r="42" spans="1:13" ht="15.75" thickBot="1" x14ac:dyDescent="0.3">
      <c r="A42" s="11" t="s">
        <v>45</v>
      </c>
      <c r="B42" s="116">
        <v>2.01279054438589</v>
      </c>
      <c r="C42" s="187">
        <v>1.0436990092259941</v>
      </c>
      <c r="D42" s="116">
        <v>1.5894685792617804</v>
      </c>
      <c r="E42" s="187">
        <v>1.0521702609426071</v>
      </c>
      <c r="F42" s="116">
        <v>0.33998637643243368</v>
      </c>
      <c r="G42" s="187">
        <v>1.357516412595972</v>
      </c>
      <c r="H42" s="116">
        <v>0.74895180559938679</v>
      </c>
      <c r="I42" s="187">
        <v>1.3871565956608789</v>
      </c>
    </row>
    <row r="43" spans="1:13" ht="15.75" thickBot="1" x14ac:dyDescent="0.3">
      <c r="A43" s="11" t="s">
        <v>86</v>
      </c>
      <c r="B43" s="116">
        <v>22.092787714903974</v>
      </c>
      <c r="C43" s="187">
        <v>17.100606843472058</v>
      </c>
      <c r="D43" s="116">
        <v>26.046820642347139</v>
      </c>
      <c r="E43" s="187">
        <v>24.214159195076967</v>
      </c>
      <c r="F43" s="116">
        <v>20.134547800034959</v>
      </c>
      <c r="G43" s="187">
        <v>29.419383554022478</v>
      </c>
      <c r="H43" s="116">
        <v>25.843063883503898</v>
      </c>
      <c r="I43" s="187">
        <v>24.290215643154887</v>
      </c>
    </row>
    <row r="44" spans="1:13" ht="15.75" thickBot="1" x14ac:dyDescent="0.3">
      <c r="A44" s="40" t="s">
        <v>46</v>
      </c>
      <c r="B44" s="115">
        <v>4.8551337412503095</v>
      </c>
      <c r="C44" s="186">
        <v>4.1801782406473</v>
      </c>
      <c r="D44" s="115">
        <v>4.7967190228833019</v>
      </c>
      <c r="E44" s="186">
        <v>4.1082482698172118</v>
      </c>
      <c r="F44" s="115">
        <v>3.5674457016438699</v>
      </c>
      <c r="G44" s="186">
        <v>4.7459663959051959</v>
      </c>
      <c r="H44" s="115">
        <v>4.8104233352869574</v>
      </c>
      <c r="I44" s="186">
        <v>4.6082646798175073</v>
      </c>
    </row>
    <row r="45" spans="1:13" ht="15.75" thickBot="1" x14ac:dyDescent="0.3">
      <c r="A45" s="40" t="s">
        <v>47</v>
      </c>
      <c r="B45" s="115">
        <v>4.3181752413901764</v>
      </c>
      <c r="C45" s="186">
        <v>4.2281695573585933</v>
      </c>
      <c r="D45" s="115">
        <v>3.612326651211164</v>
      </c>
      <c r="E45" s="186">
        <v>3.9271040666143198</v>
      </c>
      <c r="F45" s="115">
        <v>3.6536479212003203</v>
      </c>
      <c r="G45" s="186">
        <v>6.0749972182040732</v>
      </c>
      <c r="H45" s="115">
        <v>5.1254452008475724</v>
      </c>
      <c r="I45" s="186">
        <v>4.8339186660977447</v>
      </c>
    </row>
    <row r="46" spans="1:13" ht="15.75" thickBot="1" x14ac:dyDescent="0.3">
      <c r="A46" s="40" t="s">
        <v>48</v>
      </c>
      <c r="B46" s="115">
        <v>11.399918330862896</v>
      </c>
      <c r="C46" s="186">
        <v>11.880317729427645</v>
      </c>
      <c r="D46" s="115">
        <v>11.064046893528031</v>
      </c>
      <c r="E46" s="186">
        <v>10.916859923671092</v>
      </c>
      <c r="F46" s="115">
        <v>8.0174092314740566</v>
      </c>
      <c r="G46" s="186">
        <v>8.0721041504395235</v>
      </c>
      <c r="H46" s="115">
        <v>6.8104458771020244</v>
      </c>
      <c r="I46" s="186">
        <v>9.8889782387501217</v>
      </c>
    </row>
    <row r="47" spans="1:13" ht="15.75" thickBot="1" x14ac:dyDescent="0.3">
      <c r="A47" s="40" t="s">
        <v>49</v>
      </c>
      <c r="B47" s="115">
        <v>2.045908344077862</v>
      </c>
      <c r="C47" s="186">
        <v>2.582560762837677</v>
      </c>
      <c r="D47" s="115">
        <v>1.7761680631750685</v>
      </c>
      <c r="E47" s="186">
        <v>2.1503569928601429</v>
      </c>
      <c r="F47" s="115">
        <v>2.5824497103484862</v>
      </c>
      <c r="G47" s="186">
        <v>2.1666852119728497</v>
      </c>
      <c r="H47" s="115">
        <v>2.3466029484694109</v>
      </c>
      <c r="I47" s="186">
        <v>2.2032034660452293</v>
      </c>
    </row>
    <row r="48" spans="1:13" ht="15.75" thickBot="1" x14ac:dyDescent="0.3">
      <c r="A48" s="40" t="s">
        <v>50</v>
      </c>
      <c r="B48" s="115">
        <v>5.1483709579403945</v>
      </c>
      <c r="C48" s="186">
        <v>3.9918011096310044</v>
      </c>
      <c r="D48" s="115">
        <v>4.7560712373466245</v>
      </c>
      <c r="E48" s="186">
        <v>4.2338805397805084</v>
      </c>
      <c r="F48" s="115">
        <v>3.5752822670580926</v>
      </c>
      <c r="G48" s="186">
        <v>3.306108823856682</v>
      </c>
      <c r="H48" s="115">
        <v>3.1755781975564674</v>
      </c>
      <c r="I48" s="186">
        <v>4.0638231529195519</v>
      </c>
    </row>
    <row r="49" spans="1:9" ht="15.75" thickBot="1" x14ac:dyDescent="0.3">
      <c r="A49" s="40" t="s">
        <v>51</v>
      </c>
      <c r="B49" s="115">
        <v>0.96138078717473019</v>
      </c>
      <c r="C49" s="186">
        <v>0.47094282754073652</v>
      </c>
      <c r="D49" s="115">
        <v>1.240177953201784</v>
      </c>
      <c r="E49" s="186">
        <v>0.80894034293227168</v>
      </c>
      <c r="F49" s="115">
        <v>0.43161391050642289</v>
      </c>
      <c r="G49" s="186">
        <v>0.17536441526649604</v>
      </c>
      <c r="H49" s="115">
        <v>0.44012893918218293</v>
      </c>
      <c r="I49" s="186">
        <v>0.5797256047526832</v>
      </c>
    </row>
    <row r="50" spans="1:9" ht="15.75" thickBot="1" x14ac:dyDescent="0.3">
      <c r="A50" s="40" t="s">
        <v>52</v>
      </c>
      <c r="B50" s="115">
        <v>6.065380324168598</v>
      </c>
      <c r="C50" s="186">
        <v>4.1541642558879062</v>
      </c>
      <c r="D50" s="115">
        <v>5.5841647440731323</v>
      </c>
      <c r="E50" s="186">
        <v>4.6319595347223492</v>
      </c>
      <c r="F50" s="115">
        <v>2.8235748000168788</v>
      </c>
      <c r="G50" s="186">
        <v>2.6064315121842663</v>
      </c>
      <c r="H50" s="115">
        <v>2.5032685631847076</v>
      </c>
      <c r="I50" s="186">
        <v>4.1196212295270289</v>
      </c>
    </row>
    <row r="51" spans="1:9" ht="15.75" thickBot="1" x14ac:dyDescent="0.3">
      <c r="A51" s="40" t="s">
        <v>91</v>
      </c>
      <c r="B51" s="115">
        <v>7.6932970216487524</v>
      </c>
      <c r="C51" s="186">
        <v>7.2054252613732688</v>
      </c>
      <c r="D51" s="115">
        <v>8.0875076740215803</v>
      </c>
      <c r="E51" s="186">
        <v>8.1383415809944673</v>
      </c>
      <c r="F51" s="115">
        <v>5.6507664763787835</v>
      </c>
      <c r="G51" s="186">
        <v>6.5365527984867038</v>
      </c>
      <c r="H51" s="115">
        <v>6.0254271673955184</v>
      </c>
      <c r="I51" s="186">
        <v>7.1195884071290241</v>
      </c>
    </row>
    <row r="52" spans="1:9" ht="15.75" thickBot="1" x14ac:dyDescent="0.3">
      <c r="A52" s="90" t="s">
        <v>0</v>
      </c>
      <c r="B52" s="88">
        <f>SUM(B37,B39:B41,B44:B51)</f>
        <v>100.00064306407168</v>
      </c>
      <c r="C52" s="175">
        <f t="shared" ref="C52:I52" si="0">SUM(C37,C39:C41,C44:C51)</f>
        <v>99.999999999999986</v>
      </c>
      <c r="D52" s="88">
        <f t="shared" si="0"/>
        <v>99.999999999999986</v>
      </c>
      <c r="E52" s="175">
        <f t="shared" si="0"/>
        <v>99.99890436973871</v>
      </c>
      <c r="F52" s="88">
        <f t="shared" si="0"/>
        <v>99.999999999999986</v>
      </c>
      <c r="G52" s="175">
        <f t="shared" si="0"/>
        <v>100.00044508734841</v>
      </c>
      <c r="H52" s="88">
        <f t="shared" si="0"/>
        <v>99.998872909246643</v>
      </c>
      <c r="I52" s="175">
        <f t="shared" si="0"/>
        <v>99.999589720024943</v>
      </c>
    </row>
    <row r="53" spans="1:9" x14ac:dyDescent="0.25">
      <c r="A53" s="99" t="s">
        <v>119</v>
      </c>
    </row>
    <row r="54" spans="1:9" x14ac:dyDescent="0.25">
      <c r="A54" s="99" t="s">
        <v>120</v>
      </c>
    </row>
    <row r="55" spans="1:9" x14ac:dyDescent="0.25">
      <c r="A55" s="101" t="s">
        <v>121</v>
      </c>
    </row>
  </sheetData>
  <mergeCells count="26">
    <mergeCell ref="B31:E31"/>
    <mergeCell ref="F31:H32"/>
    <mergeCell ref="D32:E32"/>
    <mergeCell ref="I30:I34"/>
    <mergeCell ref="B30:H30"/>
    <mergeCell ref="C6:C7"/>
    <mergeCell ref="D6:D7"/>
    <mergeCell ref="E6:E7"/>
    <mergeCell ref="F6:F7"/>
    <mergeCell ref="G6:H6"/>
    <mergeCell ref="B3:H3"/>
    <mergeCell ref="I3:I7"/>
    <mergeCell ref="B4:E4"/>
    <mergeCell ref="F4:H5"/>
    <mergeCell ref="B5:C5"/>
    <mergeCell ref="D5:E5"/>
    <mergeCell ref="B6:B7"/>
    <mergeCell ref="G33:H33"/>
    <mergeCell ref="A30:A34"/>
    <mergeCell ref="C33:C34"/>
    <mergeCell ref="E33:E34"/>
    <mergeCell ref="B32:C32"/>
    <mergeCell ref="D33:D34"/>
    <mergeCell ref="B33:B34"/>
    <mergeCell ref="F33:F34"/>
    <mergeCell ref="A3:A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zoomScaleNormal="100" workbookViewId="0">
      <selection activeCell="B32" sqref="B32:F46"/>
    </sheetView>
  </sheetViews>
  <sheetFormatPr defaultRowHeight="15" x14ac:dyDescent="0.25"/>
  <cols>
    <col min="1" max="1" width="39.85546875" style="73" customWidth="1"/>
    <col min="2" max="2" width="9.140625" style="73"/>
    <col min="3" max="3" width="11.42578125" style="73" customWidth="1"/>
    <col min="4" max="5" width="14.85546875" style="73" customWidth="1"/>
    <col min="6" max="6" width="9.140625" style="73"/>
    <col min="7" max="7" width="9.140625" style="55"/>
    <col min="8" max="16384" width="9.140625" style="73"/>
  </cols>
  <sheetData>
    <row r="1" spans="1:15" x14ac:dyDescent="0.25">
      <c r="A1" s="113" t="s">
        <v>667</v>
      </c>
      <c r="B1" s="111"/>
      <c r="C1" s="111"/>
      <c r="D1" s="111"/>
      <c r="E1" s="111"/>
      <c r="F1" s="111"/>
      <c r="G1" s="24"/>
    </row>
    <row r="2" spans="1:15" ht="7.5" customHeight="1" thickBot="1" x14ac:dyDescent="0.3">
      <c r="A2" s="2"/>
      <c r="G2" s="73"/>
      <c r="O2" s="55"/>
    </row>
    <row r="3" spans="1:15" ht="15.75" thickBot="1" x14ac:dyDescent="0.3">
      <c r="A3" s="230" t="s">
        <v>110</v>
      </c>
      <c r="B3" s="233" t="s">
        <v>122</v>
      </c>
      <c r="C3" s="233"/>
      <c r="D3" s="233"/>
      <c r="E3" s="233"/>
      <c r="F3" s="226" t="s">
        <v>0</v>
      </c>
      <c r="G3" s="18"/>
    </row>
    <row r="4" spans="1:15" ht="15.75" customHeight="1" thickBot="1" x14ac:dyDescent="0.3">
      <c r="A4" s="262"/>
      <c r="B4" s="258" t="s">
        <v>59</v>
      </c>
      <c r="C4" s="260" t="s">
        <v>173</v>
      </c>
      <c r="D4" s="233" t="s">
        <v>173</v>
      </c>
      <c r="E4" s="233"/>
      <c r="F4" s="239"/>
      <c r="G4" s="18"/>
    </row>
    <row r="5" spans="1:15" ht="26.25" thickBot="1" x14ac:dyDescent="0.3">
      <c r="A5" s="231"/>
      <c r="B5" s="259"/>
      <c r="C5" s="261"/>
      <c r="D5" s="147" t="s">
        <v>60</v>
      </c>
      <c r="E5" s="148" t="s">
        <v>61</v>
      </c>
      <c r="F5" s="227"/>
      <c r="G5" s="18"/>
    </row>
    <row r="6" spans="1:15" ht="15.75" thickBot="1" x14ac:dyDescent="0.3">
      <c r="A6" s="149" t="s">
        <v>29</v>
      </c>
      <c r="B6" s="71">
        <v>2100.21</v>
      </c>
      <c r="C6" s="71">
        <v>1556.02</v>
      </c>
      <c r="D6" s="71">
        <v>2189.44</v>
      </c>
      <c r="E6" s="71">
        <v>1348.2</v>
      </c>
      <c r="F6" s="71">
        <v>2047.57</v>
      </c>
      <c r="G6" s="25"/>
      <c r="I6" s="72"/>
    </row>
    <row r="7" spans="1:15" ht="15.75" thickBot="1" x14ac:dyDescent="0.3">
      <c r="A7" s="149" t="s">
        <v>99</v>
      </c>
      <c r="B7" s="71">
        <v>2490.23</v>
      </c>
      <c r="C7" s="71">
        <v>1900.6</v>
      </c>
      <c r="D7" s="71">
        <v>2507.5</v>
      </c>
      <c r="E7" s="71">
        <v>1623.29</v>
      </c>
      <c r="F7" s="71">
        <v>2437.36</v>
      </c>
      <c r="G7" s="25"/>
    </row>
    <row r="8" spans="1:15" ht="15.75" thickBot="1" x14ac:dyDescent="0.3">
      <c r="A8" s="9" t="s">
        <v>75</v>
      </c>
      <c r="B8" s="150">
        <v>474.22</v>
      </c>
      <c r="C8" s="91">
        <v>426.18</v>
      </c>
      <c r="D8" s="150">
        <v>530.95000000000005</v>
      </c>
      <c r="E8" s="91">
        <v>378.31</v>
      </c>
      <c r="F8" s="118">
        <v>469.91</v>
      </c>
      <c r="G8" s="15"/>
    </row>
    <row r="9" spans="1:15" ht="15.75" thickBot="1" x14ac:dyDescent="0.3">
      <c r="A9" s="9" t="s">
        <v>42</v>
      </c>
      <c r="B9" s="150">
        <v>2016.01</v>
      </c>
      <c r="C9" s="91">
        <v>1474.41</v>
      </c>
      <c r="D9" s="150">
        <v>1976.55</v>
      </c>
      <c r="E9" s="91">
        <v>1244.98</v>
      </c>
      <c r="F9" s="118">
        <v>1967.45</v>
      </c>
      <c r="G9" s="15"/>
    </row>
    <row r="10" spans="1:15" ht="15.75" thickBot="1" x14ac:dyDescent="0.3">
      <c r="A10" s="10" t="s">
        <v>43</v>
      </c>
      <c r="B10" s="151">
        <v>44.34</v>
      </c>
      <c r="C10" s="75">
        <v>38.18</v>
      </c>
      <c r="D10" s="151">
        <v>51.18</v>
      </c>
      <c r="E10" s="75">
        <v>32.25</v>
      </c>
      <c r="F10" s="76">
        <v>43.79</v>
      </c>
      <c r="G10" s="16"/>
    </row>
    <row r="11" spans="1:15" ht="15.75" thickBot="1" x14ac:dyDescent="0.3">
      <c r="A11" s="10" t="s">
        <v>44</v>
      </c>
      <c r="B11" s="151">
        <v>101.36</v>
      </c>
      <c r="C11" s="75">
        <v>87.79</v>
      </c>
      <c r="D11" s="151">
        <v>106.21</v>
      </c>
      <c r="E11" s="75">
        <v>79.37</v>
      </c>
      <c r="F11" s="76">
        <v>100.14</v>
      </c>
      <c r="G11" s="16"/>
    </row>
    <row r="12" spans="1:15" ht="15.75" thickBot="1" x14ac:dyDescent="0.3">
      <c r="A12" s="10" t="s">
        <v>76</v>
      </c>
      <c r="B12" s="151">
        <v>932.34</v>
      </c>
      <c r="C12" s="75">
        <v>700.18</v>
      </c>
      <c r="D12" s="151">
        <v>839.67</v>
      </c>
      <c r="E12" s="75">
        <v>636.45000000000005</v>
      </c>
      <c r="F12" s="76">
        <v>911.52</v>
      </c>
      <c r="G12" s="16"/>
    </row>
    <row r="13" spans="1:15" ht="15.75" thickBot="1" x14ac:dyDescent="0.3">
      <c r="A13" s="11" t="s">
        <v>45</v>
      </c>
      <c r="B13" s="152">
        <v>34.51</v>
      </c>
      <c r="C13" s="77">
        <v>26.73</v>
      </c>
      <c r="D13" s="152">
        <v>42.82</v>
      </c>
      <c r="E13" s="77">
        <v>19.38</v>
      </c>
      <c r="F13" s="78">
        <v>33.81</v>
      </c>
      <c r="G13" s="17"/>
    </row>
    <row r="14" spans="1:15" ht="15.75" thickBot="1" x14ac:dyDescent="0.3">
      <c r="A14" s="11" t="s">
        <v>86</v>
      </c>
      <c r="B14" s="152">
        <v>626.75</v>
      </c>
      <c r="C14" s="77">
        <v>239.67</v>
      </c>
      <c r="D14" s="152">
        <v>385.82</v>
      </c>
      <c r="E14" s="77">
        <v>172.89</v>
      </c>
      <c r="F14" s="78">
        <v>592.04</v>
      </c>
      <c r="G14" s="17"/>
    </row>
    <row r="15" spans="1:15" ht="15.75" thickBot="1" x14ac:dyDescent="0.3">
      <c r="A15" s="10" t="s">
        <v>46</v>
      </c>
      <c r="B15" s="151">
        <v>115.22</v>
      </c>
      <c r="C15" s="75">
        <v>82.92</v>
      </c>
      <c r="D15" s="151">
        <v>112.16</v>
      </c>
      <c r="E15" s="75">
        <v>69.55</v>
      </c>
      <c r="F15" s="76">
        <v>112.32</v>
      </c>
      <c r="G15" s="16"/>
    </row>
    <row r="16" spans="1:15" ht="15.75" thickBot="1" x14ac:dyDescent="0.3">
      <c r="A16" s="10" t="s">
        <v>47</v>
      </c>
      <c r="B16" s="151">
        <v>122.73</v>
      </c>
      <c r="C16" s="75">
        <v>67.95</v>
      </c>
      <c r="D16" s="151">
        <v>100.68</v>
      </c>
      <c r="E16" s="75">
        <v>52.99</v>
      </c>
      <c r="F16" s="76">
        <v>117.82</v>
      </c>
      <c r="G16" s="16"/>
    </row>
    <row r="17" spans="1:15" ht="15.75" thickBot="1" x14ac:dyDescent="0.3">
      <c r="A17" s="10" t="s">
        <v>48</v>
      </c>
      <c r="B17" s="151">
        <v>247.41</v>
      </c>
      <c r="C17" s="75">
        <v>176.23</v>
      </c>
      <c r="D17" s="151">
        <v>290.52</v>
      </c>
      <c r="E17" s="75">
        <v>124.01</v>
      </c>
      <c r="F17" s="76">
        <v>241.03</v>
      </c>
      <c r="G17" s="16"/>
    </row>
    <row r="18" spans="1:15" ht="15.75" thickBot="1" x14ac:dyDescent="0.3">
      <c r="A18" s="10" t="s">
        <v>49</v>
      </c>
      <c r="B18" s="151">
        <v>53.88</v>
      </c>
      <c r="C18" s="75">
        <v>51.9</v>
      </c>
      <c r="D18" s="151">
        <v>63.43</v>
      </c>
      <c r="E18" s="75">
        <v>46.63</v>
      </c>
      <c r="F18" s="76">
        <v>53.7</v>
      </c>
      <c r="G18" s="16"/>
    </row>
    <row r="19" spans="1:15" ht="15.75" thickBot="1" x14ac:dyDescent="0.3">
      <c r="A19" s="10" t="s">
        <v>50</v>
      </c>
      <c r="B19" s="151">
        <v>102.17</v>
      </c>
      <c r="C19" s="75">
        <v>67.44</v>
      </c>
      <c r="D19" s="151">
        <v>103.52</v>
      </c>
      <c r="E19" s="75">
        <v>50.96</v>
      </c>
      <c r="F19" s="76">
        <v>99.05</v>
      </c>
      <c r="G19" s="16"/>
    </row>
    <row r="20" spans="1:15" ht="15.75" thickBot="1" x14ac:dyDescent="0.3">
      <c r="A20" s="10" t="s">
        <v>51</v>
      </c>
      <c r="B20" s="151">
        <v>14.51</v>
      </c>
      <c r="C20" s="75">
        <v>10.24</v>
      </c>
      <c r="D20" s="151">
        <v>19.77</v>
      </c>
      <c r="E20" s="75">
        <v>5.89</v>
      </c>
      <c r="F20" s="76">
        <v>14.13</v>
      </c>
      <c r="G20" s="16"/>
    </row>
    <row r="21" spans="1:15" ht="15.75" thickBot="1" x14ac:dyDescent="0.3">
      <c r="A21" s="10" t="s">
        <v>52</v>
      </c>
      <c r="B21" s="151">
        <v>103.49</v>
      </c>
      <c r="C21" s="75">
        <v>69.12</v>
      </c>
      <c r="D21" s="151">
        <v>107.8</v>
      </c>
      <c r="E21" s="75">
        <v>51.45</v>
      </c>
      <c r="F21" s="76">
        <v>100.41</v>
      </c>
      <c r="G21" s="16"/>
    </row>
    <row r="22" spans="1:15" ht="15.75" thickBot="1" x14ac:dyDescent="0.3">
      <c r="A22" s="10" t="s">
        <v>91</v>
      </c>
      <c r="B22" s="151">
        <v>178.56</v>
      </c>
      <c r="C22" s="75">
        <v>122.46</v>
      </c>
      <c r="D22" s="151">
        <v>181.62</v>
      </c>
      <c r="E22" s="75">
        <v>95.43</v>
      </c>
      <c r="F22" s="76">
        <v>173.53</v>
      </c>
      <c r="G22" s="16"/>
    </row>
    <row r="23" spans="1:15" x14ac:dyDescent="0.25">
      <c r="A23" s="198" t="s">
        <v>90</v>
      </c>
    </row>
    <row r="25" spans="1:15" ht="15.75" x14ac:dyDescent="0.25">
      <c r="A25" s="119" t="s">
        <v>668</v>
      </c>
    </row>
    <row r="26" spans="1:15" ht="7.5" customHeight="1" thickBot="1" x14ac:dyDescent="0.3">
      <c r="A26" s="2"/>
      <c r="G26" s="73"/>
      <c r="O26" s="55"/>
    </row>
    <row r="27" spans="1:15" ht="15.75" thickBot="1" x14ac:dyDescent="0.3">
      <c r="A27" s="222" t="s">
        <v>174</v>
      </c>
      <c r="B27" s="229" t="s">
        <v>122</v>
      </c>
      <c r="C27" s="229"/>
      <c r="D27" s="229"/>
      <c r="E27" s="229"/>
      <c r="F27" s="226" t="s">
        <v>0</v>
      </c>
    </row>
    <row r="28" spans="1:15" ht="15.75" customHeight="1" thickBot="1" x14ac:dyDescent="0.3">
      <c r="A28" s="223"/>
      <c r="B28" s="258" t="s">
        <v>59</v>
      </c>
      <c r="C28" s="260" t="s">
        <v>173</v>
      </c>
      <c r="D28" s="233" t="s">
        <v>173</v>
      </c>
      <c r="E28" s="233"/>
      <c r="F28" s="239"/>
    </row>
    <row r="29" spans="1:15" ht="26.25" thickBot="1" x14ac:dyDescent="0.3">
      <c r="A29" s="224"/>
      <c r="B29" s="259"/>
      <c r="C29" s="261"/>
      <c r="D29" s="153" t="s">
        <v>60</v>
      </c>
      <c r="E29" s="148" t="s">
        <v>61</v>
      </c>
      <c r="F29" s="227"/>
    </row>
    <row r="30" spans="1:15" ht="15.75" thickBot="1" x14ac:dyDescent="0.3">
      <c r="A30" s="149" t="s">
        <v>29</v>
      </c>
      <c r="B30" s="71">
        <v>2100.21</v>
      </c>
      <c r="C30" s="71">
        <v>1556.02</v>
      </c>
      <c r="D30" s="71">
        <v>2189.44</v>
      </c>
      <c r="E30" s="71">
        <v>1348.2</v>
      </c>
      <c r="F30" s="71">
        <v>2047.57</v>
      </c>
    </row>
    <row r="31" spans="1:15" ht="15.75" thickBot="1" x14ac:dyDescent="0.3">
      <c r="A31" s="149" t="s">
        <v>30</v>
      </c>
      <c r="B31" s="71">
        <v>2490.23</v>
      </c>
      <c r="C31" s="71">
        <v>1900.6</v>
      </c>
      <c r="D31" s="71">
        <v>2507.5</v>
      </c>
      <c r="E31" s="71">
        <v>1623.29</v>
      </c>
      <c r="F31" s="71">
        <v>2437.36</v>
      </c>
    </row>
    <row r="32" spans="1:15" ht="15.75" thickBot="1" x14ac:dyDescent="0.3">
      <c r="A32" s="9" t="s">
        <v>75</v>
      </c>
      <c r="B32" s="188">
        <v>19.043220907305752</v>
      </c>
      <c r="C32" s="127">
        <v>22.423445227822793</v>
      </c>
      <c r="D32" s="188">
        <v>21.174476570289137</v>
      </c>
      <c r="E32" s="127">
        <v>23.305139562247042</v>
      </c>
      <c r="F32" s="188">
        <v>19.279466307808448</v>
      </c>
    </row>
    <row r="33" spans="1:8" ht="15.75" thickBot="1" x14ac:dyDescent="0.3">
      <c r="A33" s="9" t="s">
        <v>42</v>
      </c>
      <c r="B33" s="188">
        <v>80.956779092694248</v>
      </c>
      <c r="C33" s="127">
        <v>77.576028622540264</v>
      </c>
      <c r="D33" s="188">
        <v>78.82552342971087</v>
      </c>
      <c r="E33" s="127">
        <v>76.694860437752965</v>
      </c>
      <c r="F33" s="188">
        <v>80.720533692191552</v>
      </c>
    </row>
    <row r="34" spans="1:8" ht="15.75" thickBot="1" x14ac:dyDescent="0.3">
      <c r="A34" s="10" t="s">
        <v>43</v>
      </c>
      <c r="B34" s="189">
        <v>1.7805584223144049</v>
      </c>
      <c r="C34" s="120">
        <v>2.0088393139008733</v>
      </c>
      <c r="D34" s="189">
        <v>2.0410767696909273</v>
      </c>
      <c r="E34" s="120">
        <v>1.9867060106327277</v>
      </c>
      <c r="F34" s="189">
        <v>1.7966160107657465</v>
      </c>
    </row>
    <row r="35" spans="1:8" ht="15.75" thickBot="1" x14ac:dyDescent="0.3">
      <c r="A35" s="10" t="s">
        <v>44</v>
      </c>
      <c r="B35" s="189">
        <v>4.0703067588134427</v>
      </c>
      <c r="C35" s="120">
        <v>4.6190676628433129</v>
      </c>
      <c r="D35" s="189">
        <v>4.235692921236291</v>
      </c>
      <c r="E35" s="120">
        <v>4.8894529012068091</v>
      </c>
      <c r="F35" s="189">
        <v>4.1085436702005449</v>
      </c>
    </row>
    <row r="36" spans="1:8" ht="15.75" thickBot="1" x14ac:dyDescent="0.3">
      <c r="A36" s="10" t="s">
        <v>76</v>
      </c>
      <c r="B36" s="189">
        <v>37.439915188556881</v>
      </c>
      <c r="C36" s="120">
        <v>36.83994528043776</v>
      </c>
      <c r="D36" s="189">
        <v>33.486340977068792</v>
      </c>
      <c r="E36" s="120">
        <v>39.207412107510059</v>
      </c>
      <c r="F36" s="189">
        <v>37.397840286211306</v>
      </c>
      <c r="H36" s="57"/>
    </row>
    <row r="37" spans="1:8" ht="15.75" thickBot="1" x14ac:dyDescent="0.3">
      <c r="A37" s="11" t="s">
        <v>45</v>
      </c>
      <c r="B37" s="190">
        <v>1.3858157680214276</v>
      </c>
      <c r="C37" s="125">
        <v>1.4063979795853943</v>
      </c>
      <c r="D37" s="190">
        <v>1.7076769690927216</v>
      </c>
      <c r="E37" s="125">
        <v>1.1938717049941785</v>
      </c>
      <c r="F37" s="190">
        <v>1.3871565956608789</v>
      </c>
    </row>
    <row r="38" spans="1:8" ht="15.75" thickBot="1" x14ac:dyDescent="0.3">
      <c r="A38" s="11" t="s">
        <v>86</v>
      </c>
      <c r="B38" s="190">
        <v>25.168357942840618</v>
      </c>
      <c r="C38" s="125">
        <v>12.61022834894244</v>
      </c>
      <c r="D38" s="190">
        <v>15.386640079760719</v>
      </c>
      <c r="E38" s="125">
        <v>10.650592315605961</v>
      </c>
      <c r="F38" s="190">
        <v>24.290215643154887</v>
      </c>
    </row>
    <row r="39" spans="1:8" ht="15.75" thickBot="1" x14ac:dyDescent="0.3">
      <c r="A39" s="10" t="s">
        <v>46</v>
      </c>
      <c r="B39" s="189">
        <v>4.6268818542865517</v>
      </c>
      <c r="C39" s="120">
        <v>4.3628327896453749</v>
      </c>
      <c r="D39" s="189">
        <v>4.4729810568295116</v>
      </c>
      <c r="E39" s="120">
        <v>4.284508621380037</v>
      </c>
      <c r="F39" s="189">
        <v>4.6082646798175073</v>
      </c>
    </row>
    <row r="40" spans="1:8" ht="15.75" thickBot="1" x14ac:dyDescent="0.3">
      <c r="A40" s="10" t="s">
        <v>47</v>
      </c>
      <c r="B40" s="189">
        <v>4.9284604233343909</v>
      </c>
      <c r="C40" s="120">
        <v>3.5751867831211195</v>
      </c>
      <c r="D40" s="189">
        <v>4.0151545363908276</v>
      </c>
      <c r="E40" s="120">
        <v>3.2643581861528133</v>
      </c>
      <c r="F40" s="189">
        <v>4.8339186660977447</v>
      </c>
    </row>
    <row r="41" spans="1:8" ht="15.75" thickBot="1" x14ac:dyDescent="0.3">
      <c r="A41" s="10" t="s">
        <v>48</v>
      </c>
      <c r="B41" s="189">
        <v>9.9352268665946522</v>
      </c>
      <c r="C41" s="120">
        <v>9.2723350520888133</v>
      </c>
      <c r="D41" s="189">
        <v>11.586041874376869</v>
      </c>
      <c r="E41" s="120">
        <v>7.639423639645412</v>
      </c>
      <c r="F41" s="189">
        <v>9.8889782387501217</v>
      </c>
    </row>
    <row r="42" spans="1:8" ht="15.75" thickBot="1" x14ac:dyDescent="0.3">
      <c r="A42" s="10" t="s">
        <v>49</v>
      </c>
      <c r="B42" s="189">
        <v>2.1636555659517396</v>
      </c>
      <c r="C42" s="120">
        <v>2.7307166158055352</v>
      </c>
      <c r="D42" s="189">
        <v>2.5296111665004983</v>
      </c>
      <c r="E42" s="120">
        <v>2.8725612798698941</v>
      </c>
      <c r="F42" s="189">
        <v>2.2032034660452293</v>
      </c>
    </row>
    <row r="43" spans="1:8" ht="15.75" thickBot="1" x14ac:dyDescent="0.3">
      <c r="A43" s="10" t="s">
        <v>50</v>
      </c>
      <c r="B43" s="189">
        <v>4.1028338747826503</v>
      </c>
      <c r="C43" s="120">
        <v>3.5483531516363258</v>
      </c>
      <c r="D43" s="189">
        <v>4.1284147557328019</v>
      </c>
      <c r="E43" s="120">
        <v>3.1393035132354661</v>
      </c>
      <c r="F43" s="189">
        <v>4.0638231529195519</v>
      </c>
    </row>
    <row r="44" spans="1:8" ht="15.75" thickBot="1" x14ac:dyDescent="0.3">
      <c r="A44" s="10" t="s">
        <v>51</v>
      </c>
      <c r="B44" s="189">
        <v>0.58267710211506563</v>
      </c>
      <c r="C44" s="120">
        <v>0.53877722824371255</v>
      </c>
      <c r="D44" s="189">
        <v>0.78843469591226323</v>
      </c>
      <c r="E44" s="120">
        <v>0.36284336132176009</v>
      </c>
      <c r="F44" s="189">
        <v>0.5797256047526832</v>
      </c>
    </row>
    <row r="45" spans="1:8" ht="15.75" thickBot="1" x14ac:dyDescent="0.3">
      <c r="A45" s="10" t="s">
        <v>52</v>
      </c>
      <c r="B45" s="189">
        <v>4.1558410267324701</v>
      </c>
      <c r="C45" s="120">
        <v>3.6367462906450596</v>
      </c>
      <c r="D45" s="189">
        <v>4.2991026919242277</v>
      </c>
      <c r="E45" s="120">
        <v>3.1694891239396541</v>
      </c>
      <c r="F45" s="189">
        <v>4.1196212295270289</v>
      </c>
    </row>
    <row r="46" spans="1:8" ht="15.75" thickBot="1" x14ac:dyDescent="0.3">
      <c r="A46" s="10" t="s">
        <v>91</v>
      </c>
      <c r="B46" s="189">
        <v>7.1704220092120003</v>
      </c>
      <c r="C46" s="120">
        <v>6.4432284541723668</v>
      </c>
      <c r="D46" s="189">
        <v>7.2430707876370892</v>
      </c>
      <c r="E46" s="120">
        <v>5.8788016928583309</v>
      </c>
      <c r="F46" s="189">
        <v>7.1195884071290241</v>
      </c>
    </row>
    <row r="47" spans="1:8" ht="15.75" thickBot="1" x14ac:dyDescent="0.3">
      <c r="A47" s="90" t="s">
        <v>0</v>
      </c>
      <c r="B47" s="175">
        <f>SUM(B32,B34:B36,B39:B46)</f>
        <v>100</v>
      </c>
      <c r="C47" s="175">
        <f>SUM(C32,C34:C36,C39:C46)</f>
        <v>99.99947385036306</v>
      </c>
      <c r="D47" s="175">
        <f>SUM(D32,D34:D36,D39:D46)</f>
        <v>100.00039880358925</v>
      </c>
      <c r="E47" s="175">
        <f>SUM(E32,E34:E36,E39:E46)</f>
        <v>100.00000000000003</v>
      </c>
      <c r="F47" s="175">
        <f>SUM(F32,F34:F36,F39:F46)</f>
        <v>99.999589720024943</v>
      </c>
    </row>
    <row r="48" spans="1:8" x14ac:dyDescent="0.25">
      <c r="A48" s="99" t="s">
        <v>94</v>
      </c>
    </row>
    <row r="49" spans="1:1" x14ac:dyDescent="0.25">
      <c r="A49" s="101" t="s">
        <v>101</v>
      </c>
    </row>
  </sheetData>
  <mergeCells count="12">
    <mergeCell ref="A3:A5"/>
    <mergeCell ref="B3:E3"/>
    <mergeCell ref="F3:F5"/>
    <mergeCell ref="B4:B5"/>
    <mergeCell ref="C4:C5"/>
    <mergeCell ref="D4:E4"/>
    <mergeCell ref="A27:A29"/>
    <mergeCell ref="B27:E27"/>
    <mergeCell ref="F27:F29"/>
    <mergeCell ref="B28:B29"/>
    <mergeCell ref="C28:C29"/>
    <mergeCell ref="D28:E2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Normal="100" workbookViewId="0">
      <selection activeCell="K15" sqref="K15"/>
    </sheetView>
  </sheetViews>
  <sheetFormatPr defaultRowHeight="15" x14ac:dyDescent="0.25"/>
  <cols>
    <col min="1" max="1" width="11.85546875" style="73" customWidth="1"/>
    <col min="2" max="16384" width="9.140625" style="73"/>
  </cols>
  <sheetData>
    <row r="1" spans="1:11" x14ac:dyDescent="0.25">
      <c r="A1" s="201" t="s">
        <v>671</v>
      </c>
    </row>
    <row r="2" spans="1:11" ht="6.75" customHeight="1" thickBot="1" x14ac:dyDescent="0.3"/>
    <row r="3" spans="1:11" ht="15.75" customHeight="1" x14ac:dyDescent="0.25">
      <c r="A3" s="263" t="s">
        <v>126</v>
      </c>
      <c r="B3" s="265" t="s">
        <v>649</v>
      </c>
      <c r="C3" s="265"/>
      <c r="D3" s="265"/>
      <c r="E3" s="191"/>
      <c r="F3" s="265" t="s">
        <v>650</v>
      </c>
      <c r="G3" s="265"/>
    </row>
    <row r="4" spans="1:11" ht="15.75" thickBot="1" x14ac:dyDescent="0.3">
      <c r="A4" s="264"/>
      <c r="B4" s="128">
        <v>2013</v>
      </c>
      <c r="C4" s="128">
        <v>2020</v>
      </c>
      <c r="D4" s="128">
        <v>2021</v>
      </c>
      <c r="E4" s="192"/>
      <c r="F4" s="128" t="s">
        <v>669</v>
      </c>
      <c r="G4" s="128" t="s">
        <v>670</v>
      </c>
    </row>
    <row r="5" spans="1:11" ht="15.75" thickBot="1" x14ac:dyDescent="0.3">
      <c r="A5" s="42" t="s">
        <v>127</v>
      </c>
      <c r="B5" s="117">
        <v>555.46</v>
      </c>
      <c r="C5" s="195">
        <v>531.62400000000002</v>
      </c>
      <c r="D5" s="143">
        <v>563.76599999999996</v>
      </c>
      <c r="E5" s="155"/>
      <c r="F5" s="157">
        <v>1.4953371979980403</v>
      </c>
      <c r="G5" s="196">
        <v>6.046002437813172</v>
      </c>
      <c r="H5" s="193"/>
      <c r="I5" s="193"/>
      <c r="J5" s="193"/>
    </row>
    <row r="6" spans="1:11" ht="15.75" thickBot="1" x14ac:dyDescent="0.3">
      <c r="A6" s="42" t="s">
        <v>128</v>
      </c>
      <c r="B6" s="143">
        <v>824.6</v>
      </c>
      <c r="C6" s="195">
        <v>830.02101570745094</v>
      </c>
      <c r="D6" s="143">
        <v>833.87719869958175</v>
      </c>
      <c r="E6" s="155"/>
      <c r="F6" s="157">
        <v>1.1250544142107373</v>
      </c>
      <c r="G6" s="196">
        <v>0.46458859705427358</v>
      </c>
      <c r="H6" s="193"/>
      <c r="I6" s="193"/>
      <c r="J6" s="193"/>
      <c r="K6" s="133"/>
    </row>
    <row r="7" spans="1:11" ht="15.75" thickBot="1" x14ac:dyDescent="0.3">
      <c r="A7" s="42" t="s">
        <v>129</v>
      </c>
      <c r="B7" s="75">
        <v>1023.76</v>
      </c>
      <c r="C7" s="195">
        <v>1002.6690555555555</v>
      </c>
      <c r="D7" s="75">
        <v>1014.055373191023</v>
      </c>
      <c r="E7" s="128"/>
      <c r="F7" s="157">
        <v>-0.94793963516615065</v>
      </c>
      <c r="G7" s="196">
        <v>1.1356007819707514</v>
      </c>
      <c r="H7" s="193"/>
      <c r="I7" s="193"/>
      <c r="J7" s="193"/>
      <c r="K7" s="133"/>
    </row>
    <row r="8" spans="1:11" ht="15.75" thickBot="1" x14ac:dyDescent="0.3">
      <c r="A8" s="42" t="s">
        <v>130</v>
      </c>
      <c r="B8" s="75">
        <v>1180.2</v>
      </c>
      <c r="C8" s="195">
        <v>1141.2586271146008</v>
      </c>
      <c r="D8" s="75">
        <v>1163.2750295845308</v>
      </c>
      <c r="E8" s="128"/>
      <c r="F8" s="157">
        <v>-1.4340764629274076</v>
      </c>
      <c r="G8" s="196">
        <v>1.9291334976010859</v>
      </c>
      <c r="H8" s="193"/>
      <c r="I8" s="193"/>
      <c r="J8" s="193"/>
      <c r="K8" s="133"/>
    </row>
    <row r="9" spans="1:11" ht="15.75" thickBot="1" x14ac:dyDescent="0.3">
      <c r="A9" s="42" t="s">
        <v>131</v>
      </c>
      <c r="B9" s="75">
        <v>1318.15</v>
      </c>
      <c r="C9" s="195">
        <v>1268.0958109151238</v>
      </c>
      <c r="D9" s="75">
        <v>1295.4197645675501</v>
      </c>
      <c r="E9" s="128"/>
      <c r="F9" s="157">
        <v>-1.7244043115313161</v>
      </c>
      <c r="G9" s="196">
        <v>2.1547231224356693</v>
      </c>
      <c r="H9" s="193"/>
      <c r="I9" s="193"/>
      <c r="J9" s="193"/>
      <c r="K9" s="133"/>
    </row>
    <row r="10" spans="1:11" ht="15.75" thickBot="1" x14ac:dyDescent="0.3">
      <c r="A10" s="42" t="s">
        <v>132</v>
      </c>
      <c r="B10" s="75">
        <v>1446.92</v>
      </c>
      <c r="C10" s="195">
        <v>1386.6666666666665</v>
      </c>
      <c r="D10" s="75">
        <v>1420.5826245802054</v>
      </c>
      <c r="E10" s="129"/>
      <c r="F10" s="157">
        <v>-1.8202371533875095</v>
      </c>
      <c r="G10" s="196">
        <v>2.4458623495340532</v>
      </c>
      <c r="H10" s="193"/>
      <c r="I10" s="193"/>
      <c r="J10" s="193"/>
      <c r="K10" s="133"/>
    </row>
    <row r="11" spans="1:11" ht="15.75" thickBot="1" x14ac:dyDescent="0.3">
      <c r="A11" s="42" t="s">
        <v>133</v>
      </c>
      <c r="B11" s="75">
        <v>1578.81</v>
      </c>
      <c r="C11" s="195">
        <v>1499.3205146304317</v>
      </c>
      <c r="D11" s="75">
        <v>1547.0598150203477</v>
      </c>
      <c r="E11" s="129"/>
      <c r="F11" s="157">
        <v>-2.0110200074519611</v>
      </c>
      <c r="G11" s="196">
        <v>3.1840623751942161</v>
      </c>
      <c r="H11" s="193"/>
      <c r="I11" s="193"/>
      <c r="J11" s="193"/>
      <c r="K11" s="133"/>
    </row>
    <row r="12" spans="1:11" ht="15.75" thickBot="1" x14ac:dyDescent="0.3">
      <c r="A12" s="42" t="s">
        <v>134</v>
      </c>
      <c r="B12" s="75">
        <v>1700.93</v>
      </c>
      <c r="C12" s="195">
        <v>1610.0518866121788</v>
      </c>
      <c r="D12" s="75">
        <v>1673.3660333333332</v>
      </c>
      <c r="E12" s="128"/>
      <c r="F12" s="157">
        <v>-1.6205232823612334</v>
      </c>
      <c r="G12" s="196">
        <v>3.9324289637881122</v>
      </c>
      <c r="H12" s="193"/>
      <c r="I12" s="193"/>
      <c r="J12" s="193"/>
      <c r="K12" s="133"/>
    </row>
    <row r="13" spans="1:11" ht="15.75" thickBot="1" x14ac:dyDescent="0.3">
      <c r="A13" s="42" t="s">
        <v>135</v>
      </c>
      <c r="B13" s="75">
        <v>1824.85</v>
      </c>
      <c r="C13" s="195">
        <v>1730.8991394691434</v>
      </c>
      <c r="D13" s="75">
        <v>1793.9143427307031</v>
      </c>
      <c r="E13" s="128"/>
      <c r="F13" s="157">
        <v>-1.6952438430170531</v>
      </c>
      <c r="G13" s="196">
        <v>3.6406051528159082</v>
      </c>
      <c r="H13" s="193"/>
      <c r="I13" s="193"/>
      <c r="J13" s="193"/>
      <c r="K13" s="133"/>
    </row>
    <row r="14" spans="1:11" ht="15.75" thickBot="1" x14ac:dyDescent="0.3">
      <c r="A14" s="42" t="s">
        <v>136</v>
      </c>
      <c r="B14" s="75">
        <v>1941.69</v>
      </c>
      <c r="C14" s="195">
        <v>1847.4402378355637</v>
      </c>
      <c r="D14" s="75">
        <v>1926.8032445397364</v>
      </c>
      <c r="E14" s="128"/>
      <c r="F14" s="157">
        <v>-0.76669063858101083</v>
      </c>
      <c r="G14" s="196">
        <v>4.2958362104937891</v>
      </c>
      <c r="H14" s="193"/>
      <c r="I14" s="193"/>
      <c r="J14" s="193"/>
      <c r="K14" s="133"/>
    </row>
    <row r="15" spans="1:11" ht="15.75" thickBot="1" x14ac:dyDescent="0.3">
      <c r="A15" s="42" t="s">
        <v>137</v>
      </c>
      <c r="B15" s="75">
        <v>2096.04</v>
      </c>
      <c r="C15" s="195">
        <v>1977.7971807584179</v>
      </c>
      <c r="D15" s="75">
        <v>2070.9990236553913</v>
      </c>
      <c r="E15" s="128"/>
      <c r="F15" s="157">
        <v>-1.1946802706345636</v>
      </c>
      <c r="G15" s="196">
        <v>4.7124064997015296</v>
      </c>
      <c r="H15" s="193"/>
      <c r="I15" s="193"/>
      <c r="J15" s="193"/>
    </row>
    <row r="16" spans="1:11" ht="15.75" thickBot="1" x14ac:dyDescent="0.3">
      <c r="A16" s="42" t="s">
        <v>138</v>
      </c>
      <c r="B16" s="75">
        <v>2255.2800000000002</v>
      </c>
      <c r="C16" s="195">
        <v>2117.0332544703001</v>
      </c>
      <c r="D16" s="75">
        <v>2218.6615235503386</v>
      </c>
      <c r="E16" s="128"/>
      <c r="F16" s="157">
        <v>-1.6236776120775005</v>
      </c>
      <c r="G16" s="196">
        <v>4.8005041425514463</v>
      </c>
      <c r="H16" s="193"/>
      <c r="I16" s="193"/>
      <c r="J16" s="193"/>
    </row>
    <row r="17" spans="1:10" ht="15.75" thickBot="1" x14ac:dyDescent="0.3">
      <c r="A17" s="42" t="s">
        <v>139</v>
      </c>
      <c r="B17" s="75">
        <v>2424.25</v>
      </c>
      <c r="C17" s="195">
        <v>2271.5266178813122</v>
      </c>
      <c r="D17" s="75">
        <v>2381.0660293751184</v>
      </c>
      <c r="E17" s="128"/>
      <c r="F17" s="157">
        <v>-1.7813332216100548</v>
      </c>
      <c r="G17" s="196">
        <v>4.8222816598986356</v>
      </c>
      <c r="H17" s="193"/>
      <c r="I17" s="193"/>
      <c r="J17" s="193"/>
    </row>
    <row r="18" spans="1:10" ht="15.75" thickBot="1" x14ac:dyDescent="0.3">
      <c r="A18" s="42" t="s">
        <v>140</v>
      </c>
      <c r="B18" s="75">
        <v>2599.89</v>
      </c>
      <c r="C18" s="195">
        <v>2442.7451842433416</v>
      </c>
      <c r="D18" s="75">
        <v>2556.2686116989826</v>
      </c>
      <c r="E18" s="128"/>
      <c r="F18" s="157">
        <v>-1.6778166884374883</v>
      </c>
      <c r="G18" s="196">
        <v>4.6473708427678559</v>
      </c>
      <c r="H18" s="193"/>
      <c r="I18" s="193"/>
      <c r="J18" s="193"/>
    </row>
    <row r="19" spans="1:10" ht="15.75" thickBot="1" x14ac:dyDescent="0.3">
      <c r="A19" s="42" t="s">
        <v>141</v>
      </c>
      <c r="B19" s="75">
        <v>2808.93</v>
      </c>
      <c r="C19" s="195">
        <v>2640.9482492592647</v>
      </c>
      <c r="D19" s="75">
        <v>2773.7057243982977</v>
      </c>
      <c r="E19" s="128"/>
      <c r="F19" s="157">
        <v>-1.2540104453191105</v>
      </c>
      <c r="G19" s="196">
        <v>5.0268866561951313</v>
      </c>
      <c r="H19" s="193"/>
      <c r="I19" s="193"/>
      <c r="J19" s="193"/>
    </row>
    <row r="20" spans="1:10" ht="15.75" thickBot="1" x14ac:dyDescent="0.3">
      <c r="A20" s="42" t="s">
        <v>142</v>
      </c>
      <c r="B20" s="75">
        <v>3057.91</v>
      </c>
      <c r="C20" s="195">
        <v>2860.8514422048206</v>
      </c>
      <c r="D20" s="75">
        <v>3023.3819866149952</v>
      </c>
      <c r="E20" s="128"/>
      <c r="F20" s="157">
        <v>-1.1291376588913522</v>
      </c>
      <c r="G20" s="196">
        <v>5.6811948363496327</v>
      </c>
      <c r="H20" s="193"/>
      <c r="I20" s="193"/>
      <c r="J20" s="193"/>
    </row>
    <row r="21" spans="1:10" ht="15.75" thickBot="1" x14ac:dyDescent="0.3">
      <c r="A21" s="42" t="s">
        <v>143</v>
      </c>
      <c r="B21" s="75">
        <v>3338.3</v>
      </c>
      <c r="C21" s="195">
        <v>3171.1690821987668</v>
      </c>
      <c r="D21" s="75">
        <v>3344.2724138888616</v>
      </c>
      <c r="E21" s="128"/>
      <c r="F21" s="157">
        <v>0.17890584695388156</v>
      </c>
      <c r="G21" s="196">
        <v>5.4586597940110977</v>
      </c>
      <c r="H21" s="193"/>
      <c r="I21" s="193"/>
      <c r="J21" s="193"/>
    </row>
    <row r="22" spans="1:10" ht="15.75" thickBot="1" x14ac:dyDescent="0.3">
      <c r="A22" s="42" t="s">
        <v>144</v>
      </c>
      <c r="B22" s="75">
        <v>3703.13</v>
      </c>
      <c r="C22" s="195">
        <v>3536.4338982130625</v>
      </c>
      <c r="D22" s="75">
        <v>3742.0712455307385</v>
      </c>
      <c r="E22" s="128"/>
      <c r="F22" s="157">
        <v>1.0515765185326416</v>
      </c>
      <c r="G22" s="196">
        <v>5.8148223107346411</v>
      </c>
      <c r="H22" s="193"/>
      <c r="I22" s="193"/>
      <c r="J22" s="193"/>
    </row>
    <row r="23" spans="1:10" ht="15.75" thickBot="1" x14ac:dyDescent="0.3">
      <c r="A23" s="42" t="s">
        <v>145</v>
      </c>
      <c r="B23" s="75">
        <v>4232.7700000000004</v>
      </c>
      <c r="C23" s="195">
        <v>4107.5479925861027</v>
      </c>
      <c r="D23" s="75">
        <v>4331.8833886371685</v>
      </c>
      <c r="E23" s="128"/>
      <c r="F23" s="157">
        <v>2.3415727440226703</v>
      </c>
      <c r="G23" s="196">
        <v>5.4615404727097285</v>
      </c>
      <c r="H23" s="193"/>
      <c r="I23" s="193"/>
      <c r="J23" s="193"/>
    </row>
    <row r="24" spans="1:10" ht="15.75" thickBot="1" x14ac:dyDescent="0.3">
      <c r="A24" s="42" t="s">
        <v>146</v>
      </c>
      <c r="B24" s="75">
        <v>5180.47</v>
      </c>
      <c r="C24" s="195">
        <v>5101.3782147773745</v>
      </c>
      <c r="D24" s="75">
        <v>5429.7652056345496</v>
      </c>
      <c r="E24" s="128"/>
      <c r="F24" s="157">
        <v>4.8122121281379862</v>
      </c>
      <c r="G24" s="196">
        <v>6.4372210220744535</v>
      </c>
      <c r="H24" s="193"/>
      <c r="I24" s="193"/>
      <c r="J24" s="193"/>
    </row>
    <row r="25" spans="1:10" ht="15.75" thickBot="1" x14ac:dyDescent="0.3">
      <c r="A25" s="42" t="s">
        <v>147</v>
      </c>
      <c r="B25" s="75">
        <v>7444.83</v>
      </c>
      <c r="C25" s="195">
        <v>7845.3270000000002</v>
      </c>
      <c r="D25" s="75">
        <v>8422.9390000000003</v>
      </c>
      <c r="E25" s="128"/>
      <c r="F25" s="157">
        <v>13.138097176161196</v>
      </c>
      <c r="G25" s="196">
        <v>7.3624974459318224</v>
      </c>
      <c r="H25" s="193"/>
      <c r="I25" s="193"/>
      <c r="J25" s="193"/>
    </row>
  </sheetData>
  <mergeCells count="3">
    <mergeCell ref="A3:A4"/>
    <mergeCell ref="B3:D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PROSPETTO 1</vt:lpstr>
      <vt:lpstr>PROSPETTO 2</vt:lpstr>
      <vt:lpstr>PROSPETTO 3</vt:lpstr>
      <vt:lpstr>PROSPETTO 4</vt:lpstr>
      <vt:lpstr>PROSPETTO 5</vt:lpstr>
      <vt:lpstr>PROSPETTO 6</vt:lpstr>
      <vt:lpstr>PROSPETTO 7</vt:lpstr>
      <vt:lpstr>PROSPETTO 8</vt:lpstr>
      <vt:lpstr>PROSPETTO 9</vt:lpstr>
      <vt:lpstr>PROSPETTO 10</vt:lpstr>
      <vt:lpstr>PROSPETTO 11 EX FIG1</vt:lpstr>
      <vt:lpstr>PROSPETTO 12 EX FIG2</vt:lpstr>
      <vt:lpstr>SPESE MEDIE PER ECOICOP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2019-05-24T09:53:32Z</cp:lastPrinted>
  <dcterms:created xsi:type="dcterms:W3CDTF">2015-06-30T16:08:22Z</dcterms:created>
  <dcterms:modified xsi:type="dcterms:W3CDTF">2022-06-09T07:22:28Z</dcterms:modified>
</cp:coreProperties>
</file>