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useppe.ventre\Desktop\"/>
    </mc:Choice>
  </mc:AlternateContent>
  <bookViews>
    <workbookView xWindow="-120" yWindow="-120" windowWidth="29040" windowHeight="15720" tabRatio="597"/>
  </bookViews>
  <sheets>
    <sheet name="PROSP_1" sheetId="78" r:id="rId1"/>
    <sheet name="PROSP_2" sheetId="79" r:id="rId2"/>
    <sheet name="PROSP_3" sheetId="80" r:id="rId3"/>
    <sheet name="PROSP_4" sheetId="81" r:id="rId4"/>
    <sheet name="FIG_1" sheetId="83" r:id="rId5"/>
    <sheet name="PROSP_5" sheetId="82" r:id="rId6"/>
    <sheet name="FIG_2" sheetId="84" r:id="rId7"/>
    <sheet name="FIG_3" sheetId="85" r:id="rId8"/>
    <sheet name="FIG_4" sheetId="86" r:id="rId9"/>
    <sheet name="FIG_5" sheetId="87" r:id="rId10"/>
    <sheet name="FIG_6" sheetId="89" r:id="rId11"/>
    <sheet name="FIG_7" sheetId="90" r:id="rId12"/>
    <sheet name="PROSP_6" sheetId="91" r:id="rId13"/>
    <sheet name="FIG_8" sheetId="65" r:id="rId14"/>
    <sheet name="FIG_9" sheetId="76" r:id="rId15"/>
    <sheet name="FIG_10" sheetId="77" r:id="rId16"/>
    <sheet name="PROSP_7A_7B" sheetId="72" r:id="rId17"/>
    <sheet name="PROSP_8" sheetId="43" r:id="rId18"/>
    <sheet name="PROSP_9" sheetId="48" r:id="rId19"/>
    <sheet name="PROSP_10" sheetId="55" r:id="rId20"/>
    <sheet name="FIG_11" sheetId="70" r:id="rId21"/>
    <sheet name="FIG_12" sheetId="73" r:id="rId22"/>
    <sheet name="PROSP_11" sheetId="61" r:id="rId23"/>
    <sheet name="PROSP_12" sheetId="62" r:id="rId24"/>
    <sheet name="PROSP_13" sheetId="63" r:id="rId25"/>
    <sheet name="FIG_13" sheetId="71" r:id="rId26"/>
  </sheets>
  <externalReferences>
    <externalReference r:id="rId27"/>
  </externalReferences>
  <definedNames>
    <definedName name="_Ref83305042" localSheetId="5">PROSP_5!#REF!</definedName>
    <definedName name="_Ref83309857" localSheetId="6">FIG_2!#REF!</definedName>
    <definedName name="_Ref83309857" localSheetId="13">FIG_8!#REF!</definedName>
    <definedName name="_Ref83919962" localSheetId="10">FIG_6!$F$1</definedName>
    <definedName name="_Ref83920134" localSheetId="16">PROSP_7A_7B!$B$3</definedName>
    <definedName name="_Ref85204385" localSheetId="7">FIG_3!#REF!</definedName>
    <definedName name="_Ref85204385" localSheetId="8">FIG_4!#REF!</definedName>
    <definedName name="_Ref86853253" localSheetId="0">PROSP_1!$A$1</definedName>
    <definedName name="_Ref87631695" localSheetId="2">PROSP_3!#REF!</definedName>
    <definedName name="_Ref89081652" localSheetId="2">[1]Prosp4old!$A$1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 i="86" l="1"/>
  <c r="Q7" i="86"/>
  <c r="R6" i="86"/>
  <c r="Q6" i="86"/>
  <c r="R5" i="86"/>
  <c r="Q5" i="86"/>
  <c r="R4" i="86"/>
  <c r="Q4" i="86"/>
  <c r="R3" i="86"/>
  <c r="Q3" i="86"/>
  <c r="R10" i="85"/>
  <c r="Q10" i="85"/>
  <c r="R9" i="85"/>
  <c r="Q9" i="85"/>
  <c r="R8" i="85"/>
  <c r="Q8" i="85"/>
  <c r="R7" i="85"/>
  <c r="Q7" i="85"/>
  <c r="R6" i="85"/>
  <c r="Q6" i="85"/>
  <c r="E19" i="84"/>
  <c r="C19" i="84"/>
  <c r="E18" i="84"/>
  <c r="C18" i="84"/>
  <c r="E17" i="84"/>
  <c r="C17" i="84"/>
  <c r="E16" i="84"/>
  <c r="C16" i="84"/>
  <c r="E15" i="84"/>
  <c r="C15" i="84"/>
  <c r="E14" i="84"/>
  <c r="C14" i="84"/>
  <c r="E13" i="84"/>
  <c r="C13" i="84"/>
  <c r="E12" i="84"/>
  <c r="C12" i="84"/>
  <c r="E11" i="84"/>
  <c r="C11" i="84"/>
  <c r="E10" i="84"/>
  <c r="C10" i="84"/>
  <c r="E9" i="84"/>
  <c r="C9" i="84"/>
  <c r="E8" i="84"/>
  <c r="C8" i="84"/>
  <c r="E7" i="84"/>
  <c r="C7" i="84"/>
  <c r="H6" i="76" l="1"/>
  <c r="I6" i="76"/>
  <c r="J6" i="76"/>
  <c r="H7" i="76"/>
  <c r="I7" i="76"/>
  <c r="J7" i="76"/>
  <c r="H8" i="76"/>
  <c r="I8" i="76"/>
  <c r="J8" i="76"/>
  <c r="H9" i="76"/>
  <c r="I9" i="76"/>
  <c r="J9" i="76"/>
  <c r="H10" i="76"/>
  <c r="I10" i="76"/>
  <c r="J10" i="76"/>
  <c r="J10" i="77"/>
  <c r="I10" i="77"/>
  <c r="H10" i="77"/>
  <c r="J9" i="77"/>
  <c r="I9" i="77"/>
  <c r="H9" i="77"/>
  <c r="J8" i="77"/>
  <c r="I8" i="77"/>
  <c r="H8" i="77"/>
  <c r="J7" i="77"/>
  <c r="I7" i="77"/>
  <c r="H7" i="77"/>
  <c r="J6" i="77"/>
  <c r="I6" i="77"/>
  <c r="H6" i="77"/>
  <c r="G9" i="65" l="1"/>
  <c r="G11" i="65"/>
  <c r="G12" i="65"/>
  <c r="G13" i="65"/>
  <c r="G14" i="65"/>
  <c r="G8" i="65"/>
  <c r="I9" i="65" l="1"/>
  <c r="J9" i="65"/>
  <c r="I10" i="65"/>
  <c r="J10" i="65"/>
  <c r="I11" i="65"/>
  <c r="J11" i="65"/>
  <c r="I12" i="65"/>
  <c r="J12" i="65"/>
  <c r="I13" i="65"/>
  <c r="J13" i="65"/>
  <c r="I14" i="65"/>
  <c r="J14" i="65"/>
  <c r="J8" i="65"/>
  <c r="I8" i="65"/>
  <c r="H9" i="65"/>
  <c r="H10" i="65"/>
  <c r="H11" i="65"/>
  <c r="H12" i="65"/>
  <c r="H13" i="65"/>
  <c r="H14" i="65"/>
  <c r="H8" i="65"/>
</calcChain>
</file>

<file path=xl/sharedStrings.xml><?xml version="1.0" encoding="utf-8"?>
<sst xmlns="http://schemas.openxmlformats.org/spreadsheetml/2006/main" count="483" uniqueCount="201">
  <si>
    <t>Agricoltura</t>
  </si>
  <si>
    <t>Costruzioni</t>
  </si>
  <si>
    <t>Commercio</t>
  </si>
  <si>
    <t>Primo (più povero)</t>
  </si>
  <si>
    <t>Secondo</t>
  </si>
  <si>
    <t>Terzo</t>
  </si>
  <si>
    <t>Quarto</t>
  </si>
  <si>
    <t>Quinto (più ricco)</t>
  </si>
  <si>
    <t>Industria in senso stretto</t>
  </si>
  <si>
    <t>Totale</t>
  </si>
  <si>
    <t>Quinti di reddito familiare equivalente</t>
  </si>
  <si>
    <t>Non occupati</t>
  </si>
  <si>
    <t>Media</t>
  </si>
  <si>
    <t>Bassa</t>
  </si>
  <si>
    <t xml:space="preserve"> %</t>
  </si>
  <si>
    <t>(a)</t>
  </si>
  <si>
    <t>Incertezza del reddito familiare</t>
  </si>
  <si>
    <t>Assente</t>
  </si>
  <si>
    <t>Alta</t>
  </si>
  <si>
    <t>Molto alta</t>
  </si>
  <si>
    <t>Famiglie beneficiarie per quinti sul totale delle beneficiarie %         (b)</t>
  </si>
  <si>
    <t/>
  </si>
  <si>
    <t>TOTALE</t>
  </si>
  <si>
    <t>Totale individui in migliaia</t>
  </si>
  <si>
    <t>in migliaia</t>
  </si>
  <si>
    <t>SETTORE</t>
  </si>
  <si>
    <t>Mai beneficiari</t>
  </si>
  <si>
    <t>Beneficio nel 2020 e nel 2021</t>
  </si>
  <si>
    <t>(a) Dato statisticamente non significativo</t>
  </si>
  <si>
    <t>Lavoratori vulnerabili in famiglia</t>
  </si>
  <si>
    <t>Uno</t>
  </si>
  <si>
    <t>Due o più</t>
  </si>
  <si>
    <t>Intensità occupazionale in famiglia</t>
  </si>
  <si>
    <t>Quinti di reddito familiare equivalente (a)</t>
  </si>
  <si>
    <t>QUINTO DI REDDITO DISPONIBILE EQUIVALENTE 2020</t>
  </si>
  <si>
    <t>(a) Per l'anno 2021, i quinti di reddito familiare equivalente sono calcolati con il reddito 2020</t>
  </si>
  <si>
    <t>Nesssun reddito</t>
  </si>
  <si>
    <t>Famiglie senza occupati</t>
  </si>
  <si>
    <t>Totale (b)</t>
  </si>
  <si>
    <t>Altre att. dei servizi</t>
  </si>
  <si>
    <t>beneficiari indennità lavoratori atipici</t>
  </si>
  <si>
    <t>Primo            (più povero)</t>
  </si>
  <si>
    <t>Quinto               (più ricco)</t>
  </si>
  <si>
    <t>Persistenti: beneficio nel 2020 e nel 2021</t>
  </si>
  <si>
    <t>autonomi media 2020</t>
  </si>
  <si>
    <t>atipici media 2020</t>
  </si>
  <si>
    <t>atipici media 2021</t>
  </si>
  <si>
    <t>atipici 2021</t>
  </si>
  <si>
    <t>atipici 2020</t>
  </si>
  <si>
    <t>autonomi 2020</t>
  </si>
  <si>
    <t>indennità lavoratori autonomi 2020</t>
  </si>
  <si>
    <t>indennità lavoratori atipici 2020</t>
  </si>
  <si>
    <t>indennità lavoratori atipici 2021</t>
  </si>
  <si>
    <t>Nessuno vulnerabile</t>
  </si>
  <si>
    <t>Italiana</t>
  </si>
  <si>
    <t>Non italiana</t>
  </si>
  <si>
    <t>Italiana e non</t>
  </si>
  <si>
    <t>REM</t>
  </si>
  <si>
    <t>RDC</t>
  </si>
  <si>
    <t>Le famiglie con RDC senza redditi dichiarati negli archivi amministrativi sono, nel 2020 lo 0,01% del totale, nel 2021 il 1,8%.</t>
  </si>
  <si>
    <t>Beneficio solo nel 2020</t>
  </si>
  <si>
    <t>Beneficio solo nel 2021</t>
  </si>
  <si>
    <t>Condizione occupazionale nel 2020</t>
  </si>
  <si>
    <t>Condizione occupazionale nel 2021</t>
  </si>
  <si>
    <t>Dipendente</t>
  </si>
  <si>
    <t>Collaboratore</t>
  </si>
  <si>
    <t>Autonomo</t>
  </si>
  <si>
    <t>Non occupato</t>
  </si>
  <si>
    <t>Dipendente (b)</t>
  </si>
  <si>
    <t xml:space="preserve">(b) Si sottolinea che il requisito per l’accesso alla misura è l’iscrizione a specifiche casse previdenziali in periodi antecedenti all’introduzione della misura stessa. Ciò implica che la condizione dichiarata all’intervista può non essere quella di indipendente. Si precisa che coloro che si sono dichiarati lavoratori dipendenti nel 2020 sono solo il 6% degli individui di 15-64 anni.  </t>
  </si>
  <si>
    <t>QUINTO DI REDDITO EQUIVALENTE</t>
  </si>
  <si>
    <t>Anno 2021</t>
  </si>
  <si>
    <t>Tasso di occupazione</t>
  </si>
  <si>
    <t>Tasso di disoccupazione</t>
  </si>
  <si>
    <t>Tasso di inattività</t>
  </si>
  <si>
    <t>Variazioni p.p. 2021 – 2020</t>
  </si>
  <si>
    <t>INCERTEZZA DEL REDDITO FAMILIARE</t>
  </si>
  <si>
    <t>Totale (a)</t>
  </si>
  <si>
    <t>Composizione percentuale</t>
  </si>
  <si>
    <t>(a)       Nel totale sono incluse anche unità i cui redditi sono nulli e per le quali l’incertezza non è calcolabile. Gli individui di 15-64 anni in famiglie con redditi nulli nel 2020 ammontano a circa 502 mila (1,3% del totale) e nel 2021 ammontano a circa 560 mila (1,5% del totale).</t>
  </si>
  <si>
    <t>PROSPETTO 1. TASSI DI OCCUPAZIONE, DISOCCUPAZIONE E INATTIVITÀ PER QUINTO DI REDDITO EQUIVALENTE 2020. Anno 2021 e variazioni 2021-2020, individui di 15-64 anni</t>
  </si>
  <si>
    <t>PROSPETTO 2. TASSI DI OCCUPAZIONE, DISOCCUPAZIONE E INATTIVITÀ E INDIVIDUI PER INCERTEZZA DEL REDDITO FAMILIARE 2020. Anno 2021 e variazioni 2021-2020, individui di 15-64 anni</t>
  </si>
  <si>
    <t>VALORI ASSOLUTI IN MIGLIAIA</t>
  </si>
  <si>
    <t>VALORI PERCENTUALI</t>
  </si>
  <si>
    <t>Sussidio unico</t>
  </si>
  <si>
    <t>Presenza di altri sussidi</t>
  </si>
  <si>
    <t>Sussidi sfera lavorativa</t>
  </si>
  <si>
    <t>Sussidi per contrasto povertà</t>
  </si>
  <si>
    <t>Sussidi pre-esistenti</t>
  </si>
  <si>
    <t>Sussidi emergenza Covid19</t>
  </si>
  <si>
    <t>%</t>
  </si>
  <si>
    <t>PROSPETTO 3. FAMIGLIE BENEFICIARIE DI SUSSIDI COVID-19 PER TIPO DI SUSSIDIO. Anno 2021</t>
  </si>
  <si>
    <t xml:space="preserve">Presenza di altri sussidi </t>
  </si>
  <si>
    <t>Totale altri sussidi (a)</t>
  </si>
  <si>
    <t>di cui:</t>
  </si>
  <si>
    <t>RdC/Pdc</t>
  </si>
  <si>
    <t>Indennità per autonomi e atipici</t>
  </si>
  <si>
    <t>CIG</t>
  </si>
  <si>
    <t>Naspi</t>
  </si>
  <si>
    <t>-</t>
  </si>
  <si>
    <t>Nota: le combinazioni non sono mutuamente esclusive, pertanto la somma per riga può essere superiore al valore riportato sotto presenza altri sussidi totale.</t>
  </si>
  <si>
    <t>(a) Tra le misure considerate si è incluso anche il bonus baby-sitting, non mostrato in tabella in quanto il dato relativo alle combinazioni con gli altri sussidi è statisticamente non significativo. Nel totale il 19,3% delle famiglie beneficiarie di bonus baby sitting hanno percepito anche altri sussidi.</t>
  </si>
  <si>
    <t>PROSPETTO 4. FAMIGLIE BENEFICIARIE DI SUSSIDI COVID-19 PER SINGOLO SUSSIDIO. Anno 2021, valori percentuali</t>
  </si>
  <si>
    <t>Beneficiari CIG</t>
  </si>
  <si>
    <t>media</t>
  </si>
  <si>
    <t>Importo integrazione</t>
  </si>
  <si>
    <t>Ore integrate</t>
  </si>
  <si>
    <t>Intensità (a)</t>
  </si>
  <si>
    <t>(a) L’intensità è calcolata come rapporto tra le ore integrate e le ore lavorabili</t>
  </si>
  <si>
    <t>PROSPETTO 5 - CIG: BENEFICIARI, IMPORTI, ORE INTEGRATE, INTENSITÀ. Anni 2020-2021 (settore privato extra-agricolo – individui di 15-64 anni)</t>
  </si>
  <si>
    <t xml:space="preserve">FIGURA 1 – REDDITO DA LAVORO LORDO E REDDITO DISPONIBILE PER QUINTI DI REDDITO FAMILIARE EQUIVALENTE E PER TIPOLOGIA DI OCCUPAZIONE. Anni 2019-2020, valori mediani, variazioni percentuali </t>
  </si>
  <si>
    <t>Variazione percentuale livello di reddito 2020 vs 2019</t>
  </si>
  <si>
    <t>Y_LAV</t>
  </si>
  <si>
    <t>Y_DISPO</t>
  </si>
  <si>
    <t>Quinto di reddito equivalente</t>
  </si>
  <si>
    <t>Reddito da lavoro</t>
  </si>
  <si>
    <t>Reddito totale disponibile</t>
  </si>
  <si>
    <t>(mediana)</t>
  </si>
  <si>
    <t>Primo (pù povero)</t>
  </si>
  <si>
    <t>Quinto  (più ricco)</t>
  </si>
  <si>
    <t>Dip. a tempo indeterminato</t>
  </si>
  <si>
    <t>Dip. a tempo determinato</t>
  </si>
  <si>
    <t>Altro indipendente</t>
  </si>
  <si>
    <t>media 2021</t>
  </si>
  <si>
    <t>media 2020</t>
  </si>
  <si>
    <t>beneficiari CIG</t>
  </si>
  <si>
    <t>in %</t>
  </si>
  <si>
    <t>Alberghi e ristoranti</t>
  </si>
  <si>
    <t>Trasporto e magazzinaggio</t>
  </si>
  <si>
    <t>Informazione e comunicazione</t>
  </si>
  <si>
    <t>Attività finanziarie e assicurative</t>
  </si>
  <si>
    <t>Servizi alle imprese</t>
  </si>
  <si>
    <t>Amministrazione pubblica</t>
  </si>
  <si>
    <t>Istruzione, sanità e altri servizi sociali</t>
  </si>
  <si>
    <t>Servizi alla persona</t>
  </si>
  <si>
    <t>FIGURA 2.  DESTINATARI DI TRATTAMENTI CIG PER SETTORE. Anni 2020-2021, valori per 100 lavoratori dipendenti di 15-64 anni, settore privato extra-agricolo</t>
  </si>
  <si>
    <t>FIGURA 3 - DESTINATARI DI TRATTAMENTI CIG PER QUINTI DI REDDITO FAMILIARE EQUIVALENTE 2020. Anni 2020-2021, valori per 100 lavoratori dipendenti di 15-64 anni, settore privato extra-agricolo</t>
  </si>
  <si>
    <t>INCERTEZZA DEL REDDITO FAMILIARE 2020</t>
  </si>
  <si>
    <t>FIGURA 4 - DESTINATARI DI TRATTAMENTI CIG PER INCERTEZZA DEL REDDITO FAMILIARE 2020. Anni 2020-2021, valori per 100 lavoratori dipendenti di 15-64 anni, settore privato extra-agricolo</t>
  </si>
  <si>
    <t>Note: sia per il 2020 che per il 2021, l’incertezza del reddito familiare è calcolata con il reddito 2020. Nel totale sono incluse anche unità i cui redditi sono nulli e per le quali l’incertezza non è calcolabile. Gli individui di 15-64 anni in CIG in famiglie con redditi nulli nel 2021 sono pari allo 0,03% del totale dei beneficiari.</t>
  </si>
  <si>
    <t>Mai in CIG nel 2020 e 2021</t>
  </si>
  <si>
    <t>In Cig solo nel 2021</t>
  </si>
  <si>
    <t>In Cig nel 2020 e 2021</t>
  </si>
  <si>
    <t>In Cig solo nel 2020</t>
  </si>
  <si>
    <t>FIGURA 5 - DESTINATARI DI TRATTAMENTI CIG PER ANNO DI FRUIZIONE E PER QUINTO DI REDDITO FAMILIARE EQUIVALENTE 2020. Anno 2021, valori per 100 lavoratori dipendenti di 15-64 anni, settore privato extra-agricolo</t>
  </si>
  <si>
    <t>Settore</t>
  </si>
  <si>
    <t>beneficiari  %</t>
  </si>
  <si>
    <t>Maschi</t>
  </si>
  <si>
    <t>Femmine</t>
  </si>
  <si>
    <t>Cittadini italiani</t>
  </si>
  <si>
    <t>Stranieri Stati UE</t>
  </si>
  <si>
    <t>Stranieri
 Stati extra UE</t>
  </si>
  <si>
    <t>totale</t>
  </si>
  <si>
    <t>8,3</t>
  </si>
  <si>
    <t>7,2</t>
  </si>
  <si>
    <t>3,4</t>
  </si>
  <si>
    <t>9,3</t>
  </si>
  <si>
    <t>9,1</t>
  </si>
  <si>
    <t>3,6</t>
  </si>
  <si>
    <t>4</t>
  </si>
  <si>
    <t>8,8</t>
  </si>
  <si>
    <t>8,6</t>
  </si>
  <si>
    <t>9,2</t>
  </si>
  <si>
    <t>6,2</t>
  </si>
  <si>
    <t>6</t>
  </si>
  <si>
    <t>8,2</t>
  </si>
  <si>
    <t>8,1</t>
  </si>
  <si>
    <t>3,3</t>
  </si>
  <si>
    <t>3,2</t>
  </si>
  <si>
    <t>13,2</t>
  </si>
  <si>
    <t>10,8</t>
  </si>
  <si>
    <t>7.2</t>
  </si>
  <si>
    <t>PROSPETTO 6 - BENEFICIARI DELLA NASPI PER QUINTI DI REDDITO FAMILIARE EQUIVALENTE E INCERTEZZA DEL REDDITO FAMILIARE 2020</t>
  </si>
  <si>
    <t>Anno 2020 e 2021, valori per 100 individui di 15-64 anni della categoria</t>
  </si>
  <si>
    <t xml:space="preserve">Note: sia per il 2020 che per il 2021, i quinti di reddito familiare equivalente e l’incertezza del reddito familiare sono calcolati con il reddito 2020.
(a) Dato statisticamente non significativo.
(b) Nel totale sono incluse anche unità i cui redditi sono nulli e per le quali l’incertezza non è calcolabile. Gli individui di 15-64 anni, percettori di Naspi, in famiglie con redditi nulli nel 2021 sono pari a circa lo 0,2% del totale dei beneficiari.
</t>
  </si>
  <si>
    <t>FIGURA 8. BENEFICIARI DELL’INDENNITÀ PER I LAVORATORI AUTONOMI E ATIPICI PER SETTORE. Anno 2020 e 2021, valori per 100 individui di 15-64 anni del settore</t>
  </si>
  <si>
    <t>FIGURA 9. BENEFICIARI DELL’INDENNITÀ PER I LAVORATORI AUTONOMI E ATIPICI PER QUINTI DI REDDITO FAMILIARE EQUIVALENTE 2020. Anno 2020 e 2021, valori per 100 individui di 15-64 anni della categoria.</t>
  </si>
  <si>
    <t>Note: sia per il 2020 che per il 2021 i quinti di reddito familiare equivalente sono calcolati con il reddito 2020.</t>
  </si>
  <si>
    <t>FIGURA 10. BENEFICIARI DELL’INDENNITÀ PER I LAVORATORI AUTONOMI E ATIPICI PER INCERTEZZA DEL REDDITO FAMILIARE 2020. Anno 2020 e 2021, valori per 100 individui di 15-64 anni della categoria.</t>
  </si>
  <si>
    <t xml:space="preserve">Note: sia per il 2020 che per il 2021, l’incertezza del reddito familiare è calcolata con il reddito 2020. </t>
  </si>
  <si>
    <t>PROSPETTO 7.A. BENEFICIARI DELL'INDENNITÀ PER LAVORATORI AUTONOMI E ATIPICI PER CONDIZIONE OCCUPAZIONALE DICHIARATA NEL 2020 E NEL 2021. Anno 2021, valori per 100 individui di 15-64 anni della categoria nel 2020</t>
  </si>
  <si>
    <t>PROSPETTO 7.B. NON BENEFICIARI DELL'INDENNITÀ PER LAVORATORI AUTONOMI E ATIPICI PER CONDIZIONE OCCUPAZIONALE DICHIARATA NEL 2020 E NEL 2021. Anno 2021, valori per 100 individui di 15-64 anni della categoria nel 2020</t>
  </si>
  <si>
    <t>PROSPETTO 8 - FAMIGLIE BENEFICIARIE DEL RDC PER QUINTI DI REDDITO FAMILIARE EQUIVALENTE E INCERTEZZA DEL REDDITO FAMILIARE 2020. Anno 2020 e 2021, valori per 100 famiglie della categoria</t>
  </si>
  <si>
    <t>Note: sia per il 2020 che per il 2021, i quinti di reddito familiare equivalente e l’incertezza del reddito familiare sono calcolati con il reddito 2020.</t>
  </si>
  <si>
    <t>(b) Nel totale delle famiglie beneficiarie per livello di incertezza sono incluse anche unità i cui redditi sono nulli e per le quali l’incertezza non è calcolabile. Le famiglie con RDC con redditi nulli sono pari nel 2021 all’1,8% del totale delle famiglie beneficiarie.</t>
  </si>
  <si>
    <t>FIGURA 6 - BENEFICIARI DELLA NASPI PER SETTORE. Anno 2021, valori per 100 individui di 15-64 anni del settore</t>
  </si>
  <si>
    <t xml:space="preserve">Nota: Per i non occupati si considera il settore della precedente esperienza lavorativa, per gli occupati il settore del lavoro attuale. La variabile sul settore della precedente esperienza lavorativa non è disponibile nei microdati ricostruiti del 2020 dell’Indagine sulle Forze di Lavoro. </t>
  </si>
  <si>
    <t>FIGURA 7 - BENEFICIARI DELLA NASPI PER GENERE E CITTADINANZA. Anno 2021, valori per 100 individui di 15-64 anni della categoria</t>
  </si>
  <si>
    <t>(a) Dato statisticamente non significativo.</t>
  </si>
  <si>
    <t>PROSPETTO 9 - FAMIGLIE BENEFICIARIE DEL RDC PER INTENSITA' OCCUPAZIONALE E LAVORATORI VULNERABILI IN FAMIGLIA. Anno 2020 e 2021, valori per 100 famiglie della categoria</t>
  </si>
  <si>
    <t>PROSPETTO 10 - FAMIGLIE BENEFICIARIE DI RDC PER QUINTI DI REDDITO FAMILIARE EQUIVALENTE 2020. Anno 2020 e 2021, composizione percentuale</t>
  </si>
  <si>
    <t>Note: sia per il 2020 che per il 2021, i quinti di reddito familiare equivalente sono calcolati con il reddito 2020.</t>
  </si>
  <si>
    <t>FIGURA 11 - FAMIGLIE BENEFICIARIE DEL RDC PER ANNO DI FRUIZIONE E QUINTO DI REDDITO EQUIVALENTE 2020. Anno 2021, valori per 100 famiglie della categoria</t>
  </si>
  <si>
    <t>Note: per il 2021, i quinti di reddito familiare equivalente sono calcolati con il reddito 2020.</t>
  </si>
  <si>
    <t>FIGURA 12. FAMIGLIE BENEFICIARIE DEL REM E DEL RDC PER CITTADINANZA DEI COMPONENTI DELLA FAMIGLIA. Anno 2020 e 2021, composizione percentuale</t>
  </si>
  <si>
    <t>PROSPETTO 11. FAMIGLIE BENEFICIARIE DEL REM PER QUINTI DI REDDITO FAMILIARE EQUIVALENTE E INCERTEZZA DEL REDDITO FAMILIARE 2020. Anno 2020 e 2021, valori per 100 famiglie della categoria</t>
  </si>
  <si>
    <t>(b) Nel totale delle famiglie beneficiarie per livello di incertezza sono incluse anche unità i cui redditi sono nulli e per le quali l’incertezza non è calcolabile. Le famiglie con REM con redditi nulli sono pari nel 2021 all’3,4% del totale delle famiglie beneficiarie.</t>
  </si>
  <si>
    <t>PROSPETTO 12 - FAMIGLIE BENEFICIARIE DEL REM PER INTENSITA' OCCUPAZIONALE E LAVORATORI VULNERABILI IN FAMIGLIA. Anno 2020 e 2021, valori per 100 famiglie della categoria</t>
  </si>
  <si>
    <t>PROSPETTO 13 - FAMIGLIE BENEFICIARIE DEL REM PER QUINTI DI REDDITO FAMILIARE EQUIVALENTE 2020. Anno 2020 e 2021</t>
  </si>
  <si>
    <t>FIGURA 13 - FAMIGLIE BENEFICIARIE DEL REM PER ANNO DI FRUIZIONE E QUINTO DI REDDITO EQUIVALENTE 2020. Anno 2021, valori per 100 famiglie della categoria</t>
  </si>
  <si>
    <t>(a)     Dato statisticamente non significativo.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</si>
</sst>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_-* #,##0_-;\-* #,##0_-;_-* &quot;-&quot;??_-;_-@_-"/>
  </numFmts>
  <fonts count="37" x14ac:knownFonts="1">
    <font>
      <sz val="11"/>
      <color theme="1"/>
      <name val="Calibri"/>
      <family val="2"/>
      <scheme val="minor"/>
    </font>
    <font>
      <sz val="11"/>
      <color rgb="FF000000"/>
      <name val="Arial"/>
      <family val="2"/>
    </font>
    <font>
      <sz val="10"/>
      <color theme="1"/>
      <name val="Times New Roman"/>
      <family val="1"/>
    </font>
    <font>
      <b/>
      <sz val="9"/>
      <color rgb="FFFFFFFF"/>
      <name val="Arial Narrow"/>
      <family val="2"/>
    </font>
    <font>
      <sz val="9"/>
      <color rgb="FF000000"/>
      <name val="Arial Narrow"/>
      <family val="2"/>
    </font>
    <font>
      <i/>
      <sz val="9"/>
      <color rgb="FFFFFFFF"/>
      <name val="Arial Narrow"/>
      <family val="2"/>
    </font>
    <font>
      <sz val="9"/>
      <color rgb="FFFFFFFF"/>
      <name val="Arial Narrow"/>
      <family val="2"/>
    </font>
    <font>
      <b/>
      <sz val="10"/>
      <name val="Arial"/>
      <family val="2"/>
    </font>
    <font>
      <b/>
      <i/>
      <sz val="9"/>
      <color indexed="18"/>
      <name val="Arial"/>
      <family val="2"/>
    </font>
    <font>
      <b/>
      <sz val="9"/>
      <color indexed="56"/>
      <name val="Arial"/>
      <family val="2"/>
    </font>
    <font>
      <sz val="7.5"/>
      <color rgb="FF000000"/>
      <name val="Arial Narrow"/>
      <family val="2"/>
    </font>
    <font>
      <b/>
      <sz val="11"/>
      <color theme="1"/>
      <name val="Calibri"/>
      <family val="2"/>
      <scheme val="minor"/>
    </font>
    <font>
      <b/>
      <sz val="9"/>
      <name val="Arial"/>
      <family val="2"/>
    </font>
    <font>
      <sz val="9"/>
      <color indexed="18"/>
      <name val="Arial"/>
      <family val="2"/>
    </font>
    <font>
      <sz val="9"/>
      <color indexed="8"/>
      <name val="Arial"/>
      <family val="2"/>
    </font>
    <font>
      <b/>
      <sz val="11"/>
      <color theme="1"/>
      <name val="Arial"/>
      <family val="2"/>
    </font>
    <font>
      <b/>
      <sz val="9"/>
      <color theme="1"/>
      <name val="Arial Narrow"/>
      <family val="2"/>
    </font>
    <font>
      <sz val="10"/>
      <color theme="1"/>
      <name val="Arial"/>
      <family val="2"/>
    </font>
    <font>
      <sz val="11"/>
      <color theme="1"/>
      <name val="Arial"/>
      <family val="2"/>
    </font>
    <font>
      <sz val="9"/>
      <color theme="1"/>
      <name val="Arial"/>
      <family val="2"/>
    </font>
    <font>
      <b/>
      <sz val="12"/>
      <color theme="1"/>
      <name val="Calibri"/>
      <family val="2"/>
      <scheme val="minor"/>
    </font>
    <font>
      <sz val="8"/>
      <color theme="1"/>
      <name val="Calibri"/>
      <family val="2"/>
      <scheme val="minor"/>
    </font>
    <font>
      <sz val="11"/>
      <color theme="1"/>
      <name val="Calibri"/>
      <family val="2"/>
      <scheme val="minor"/>
    </font>
    <font>
      <sz val="9"/>
      <color theme="1"/>
      <name val="Arial Narrow"/>
      <family val="2"/>
    </font>
    <font>
      <sz val="9"/>
      <name val="Arial Narrow"/>
      <family val="2"/>
    </font>
    <font>
      <b/>
      <sz val="10"/>
      <color rgb="FF808080"/>
      <name val="Arial Narrow"/>
      <family val="2"/>
    </font>
    <font>
      <b/>
      <sz val="9"/>
      <color rgb="FF000000"/>
      <name val="Arial Narrow"/>
      <family val="2"/>
    </font>
    <font>
      <sz val="10"/>
      <name val="Arial"/>
      <family val="2"/>
    </font>
    <font>
      <b/>
      <sz val="9"/>
      <name val="Arial Narrow"/>
      <family val="2"/>
    </font>
    <font>
      <i/>
      <sz val="9"/>
      <color rgb="FF000000"/>
      <name val="Arial Narrow"/>
      <family val="2"/>
    </font>
    <font>
      <sz val="11"/>
      <color theme="1"/>
      <name val="Arial Narrow"/>
      <family val="2"/>
    </font>
    <font>
      <sz val="10"/>
      <color theme="1"/>
      <name val="Arial Narrow"/>
      <family val="2"/>
    </font>
    <font>
      <sz val="9"/>
      <color theme="1"/>
      <name val="Calibri"/>
      <family val="2"/>
      <scheme val="minor"/>
    </font>
    <font>
      <sz val="10"/>
      <name val="MS Sans Serif"/>
      <family val="2"/>
    </font>
    <font>
      <sz val="9"/>
      <name val="Arial"/>
      <family val="2"/>
    </font>
    <font>
      <i/>
      <sz val="11"/>
      <color theme="1"/>
      <name val="Calibri"/>
      <family val="2"/>
      <scheme val="minor"/>
    </font>
    <font>
      <b/>
      <sz val="9"/>
      <color rgb="FF000000"/>
      <name val="Arial"/>
      <family val="2"/>
    </font>
  </fonts>
  <fills count="1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5F7F1"/>
        <bgColor indexed="64"/>
      </patternFill>
    </fill>
    <fill>
      <patternFill patternType="solid">
        <fgColor rgb="FFD3D3D3"/>
        <bgColor indexed="64"/>
      </patternFill>
    </fill>
    <fill>
      <patternFill patternType="solid">
        <fgColor rgb="FFB0B0B0"/>
        <bgColor indexed="64"/>
      </patternFill>
    </fill>
    <fill>
      <patternFill patternType="solid">
        <fgColor rgb="FFE0E0E0"/>
        <bgColor indexed="64"/>
      </patternFill>
    </fill>
    <fill>
      <patternFill patternType="solid">
        <fgColor rgb="FFDBDBDB"/>
        <bgColor indexed="64"/>
      </patternFill>
    </fill>
    <fill>
      <patternFill patternType="solid">
        <fgColor rgb="FFC6E0B4"/>
        <bgColor indexed="64"/>
      </patternFill>
    </fill>
    <fill>
      <patternFill patternType="solid">
        <fgColor rgb="FFF8CBAD"/>
        <bgColor indexed="64"/>
      </patternFill>
    </fill>
    <fill>
      <patternFill patternType="solid">
        <fgColor rgb="FFD9D9D9"/>
        <bgColor indexed="64"/>
      </patternFill>
    </fill>
    <fill>
      <patternFill patternType="solid">
        <fgColor rgb="FFFFFFFF"/>
        <bgColor indexed="64"/>
      </patternFill>
    </fill>
    <fill>
      <patternFill patternType="solid">
        <fgColor theme="0" tint="-0.14999847407452621"/>
        <bgColor indexed="64"/>
      </patternFill>
    </fill>
    <fill>
      <patternFill patternType="solid">
        <fgColor indexed="65"/>
        <bgColor indexed="64"/>
      </patternFill>
    </fill>
    <fill>
      <patternFill patternType="solid">
        <fgColor rgb="FFFAFBFE"/>
        <bgColor indexed="64"/>
      </patternFill>
    </fill>
  </fills>
  <borders count="25">
    <border>
      <left/>
      <right/>
      <top/>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thin">
        <color rgb="FFC1C1C1"/>
      </right>
      <top/>
      <bottom style="thin">
        <color rgb="FFC1C1C1"/>
      </bottom>
      <diagonal/>
    </border>
    <border>
      <left style="thin">
        <color rgb="FFF0F0F0"/>
      </left>
      <right style="thin">
        <color rgb="FFF0F0F0"/>
      </right>
      <top style="thin">
        <color rgb="FFF0F0F0"/>
      </top>
      <bottom style="thin">
        <color rgb="FFF0F0F0"/>
      </bottom>
      <diagonal/>
    </border>
    <border>
      <left/>
      <right/>
      <top style="medium">
        <color rgb="FFC1C1C1"/>
      </top>
      <bottom/>
      <diagonal/>
    </border>
    <border>
      <left style="thin">
        <color rgb="FFF0F0F0"/>
      </left>
      <right style="thin">
        <color rgb="FFF0F0F0"/>
      </right>
      <top style="thin">
        <color rgb="FFF0F0F0"/>
      </top>
      <bottom/>
      <diagonal/>
    </border>
    <border>
      <left style="thin">
        <color rgb="FFF0F0F0"/>
      </left>
      <right/>
      <top style="thin">
        <color rgb="FFF0F0F0"/>
      </top>
      <bottom style="thin">
        <color rgb="FFF0F0F0"/>
      </bottom>
      <diagonal/>
    </border>
    <border>
      <left/>
      <right style="thin">
        <color rgb="FFF0F0F0"/>
      </right>
      <top style="thin">
        <color rgb="FFF0F0F0"/>
      </top>
      <bottom style="thin">
        <color rgb="FFF0F0F0"/>
      </bottom>
      <diagonal/>
    </border>
    <border>
      <left style="thin">
        <color rgb="FFF0F0F0"/>
      </left>
      <right style="thin">
        <color rgb="FFF0F0F0"/>
      </right>
      <top/>
      <bottom style="thin">
        <color rgb="FFF0F0F0"/>
      </bottom>
      <diagonal/>
    </border>
    <border>
      <left style="medium">
        <color rgb="FFC1C1C1"/>
      </left>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style="thin">
        <color rgb="FFC1C1C1"/>
      </right>
      <top/>
      <bottom/>
      <diagonal/>
    </border>
    <border>
      <left/>
      <right/>
      <top/>
      <bottom style="thin">
        <color rgb="FFC1C1C1"/>
      </bottom>
      <diagonal/>
    </border>
    <border>
      <left/>
      <right/>
      <top style="thin">
        <color indexed="64"/>
      </top>
      <bottom/>
      <diagonal/>
    </border>
    <border>
      <left/>
      <right style="medium">
        <color rgb="FFF0F0F0"/>
      </right>
      <top/>
      <bottom style="medium">
        <color rgb="FFF0F0F0"/>
      </bottom>
      <diagonal/>
    </border>
    <border>
      <left/>
      <right/>
      <top style="medium">
        <color rgb="FFF0F0F0"/>
      </top>
      <bottom/>
      <diagonal/>
    </border>
    <border>
      <left/>
      <right style="thin">
        <color indexed="64"/>
      </right>
      <top style="thin">
        <color indexed="64"/>
      </top>
      <bottom/>
      <diagonal/>
    </border>
    <border>
      <left/>
      <right style="thin">
        <color indexed="64"/>
      </right>
      <top/>
      <bottom/>
      <diagonal/>
    </border>
    <border>
      <left style="thin">
        <color rgb="FFC1C1C1"/>
      </left>
      <right/>
      <top/>
      <bottom style="thin">
        <color rgb="FFC1C1C1"/>
      </bottom>
      <diagonal/>
    </border>
    <border>
      <left/>
      <right style="thin">
        <color rgb="FFC1C1C1"/>
      </right>
      <top/>
      <bottom style="thin">
        <color indexed="64"/>
      </bottom>
      <diagonal/>
    </border>
    <border>
      <left/>
      <right style="thin">
        <color indexed="64"/>
      </right>
      <top/>
      <bottom style="thin">
        <color indexed="64"/>
      </bottom>
      <diagonal/>
    </border>
  </borders>
  <cellStyleXfs count="5">
    <xf numFmtId="0" fontId="0" fillId="0" borderId="0"/>
    <xf numFmtId="43" fontId="22" fillId="0" borderId="0" applyFont="0" applyFill="0" applyBorder="0" applyAlignment="0" applyProtection="0"/>
    <xf numFmtId="9" fontId="22" fillId="0" borderId="0" applyFont="0" applyFill="0" applyBorder="0" applyAlignment="0" applyProtection="0"/>
    <xf numFmtId="0" fontId="22" fillId="0" borderId="0"/>
    <xf numFmtId="0" fontId="22" fillId="0" borderId="0"/>
  </cellStyleXfs>
  <cellXfs count="188">
    <xf numFmtId="0" fontId="0" fillId="0" borderId="0" xfId="0"/>
    <xf numFmtId="164" fontId="0" fillId="0" borderId="0" xfId="0" applyNumberFormat="1"/>
    <xf numFmtId="164" fontId="0" fillId="0" borderId="0" xfId="0" quotePrefix="1" applyNumberFormat="1" applyAlignment="1">
      <alignment horizontal="center" vertical="center"/>
    </xf>
    <xf numFmtId="0" fontId="0" fillId="0" borderId="0" xfId="0" applyAlignment="1">
      <alignment vertical="center" wrapText="1"/>
    </xf>
    <xf numFmtId="0" fontId="0" fillId="0" borderId="0" xfId="0" quotePrefix="1" applyAlignment="1">
      <alignment horizontal="center"/>
    </xf>
    <xf numFmtId="0" fontId="2" fillId="0" borderId="3" xfId="0" applyFont="1" applyBorder="1"/>
    <xf numFmtId="0" fontId="4" fillId="0" borderId="3"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5" fillId="3" borderId="3" xfId="0" applyFont="1" applyFill="1" applyBorder="1" applyAlignment="1">
      <alignment vertical="center"/>
    </xf>
    <xf numFmtId="0" fontId="4" fillId="0" borderId="0" xfId="0" applyFont="1" applyAlignment="1">
      <alignment horizontal="center" vertical="center" wrapText="1"/>
    </xf>
    <xf numFmtId="0" fontId="6" fillId="3" borderId="3" xfId="0" applyFont="1" applyFill="1" applyBorder="1" applyAlignment="1">
      <alignment horizontal="center" vertical="center" wrapText="1"/>
    </xf>
    <xf numFmtId="0" fontId="4" fillId="0" borderId="3" xfId="0" applyFont="1" applyBorder="1" applyAlignment="1">
      <alignment vertical="center"/>
    </xf>
    <xf numFmtId="0" fontId="7" fillId="4" borderId="5" xfId="0" applyFont="1" applyFill="1" applyBorder="1" applyAlignment="1">
      <alignment horizontal="left" vertical="top" wrapText="1"/>
    </xf>
    <xf numFmtId="0" fontId="9" fillId="6" borderId="6" xfId="0" applyFont="1" applyFill="1" applyBorder="1" applyAlignment="1">
      <alignment horizontal="left" vertical="top" wrapText="1"/>
    </xf>
    <xf numFmtId="164" fontId="4" fillId="0" borderId="0" xfId="0" applyNumberFormat="1" applyFont="1" applyAlignment="1">
      <alignment horizontal="center" vertical="center"/>
    </xf>
    <xf numFmtId="164" fontId="6" fillId="3" borderId="3" xfId="0" applyNumberFormat="1" applyFont="1" applyFill="1" applyBorder="1" applyAlignment="1">
      <alignment horizontal="center" vertical="center"/>
    </xf>
    <xf numFmtId="164" fontId="4" fillId="2" borderId="0" xfId="0" applyNumberFormat="1" applyFont="1" applyFill="1" applyAlignment="1">
      <alignment horizontal="center" vertical="center"/>
    </xf>
    <xf numFmtId="164" fontId="4" fillId="0" borderId="0" xfId="0" applyNumberFormat="1" applyFont="1" applyAlignment="1">
      <alignment horizontal="center" vertical="center" wrapText="1"/>
    </xf>
    <xf numFmtId="0" fontId="4" fillId="2" borderId="3" xfId="0" applyFont="1" applyFill="1" applyBorder="1" applyAlignment="1">
      <alignment horizontal="center" vertical="center"/>
    </xf>
    <xf numFmtId="0" fontId="3" fillId="3" borderId="4" xfId="0" applyFont="1" applyFill="1" applyBorder="1" applyAlignment="1">
      <alignment horizontal="center" vertical="center" wrapText="1"/>
    </xf>
    <xf numFmtId="164" fontId="4" fillId="2" borderId="0" xfId="0" applyNumberFormat="1" applyFont="1" applyFill="1" applyAlignment="1">
      <alignment horizontal="center" vertical="center" wrapText="1"/>
    </xf>
    <xf numFmtId="0" fontId="4" fillId="2" borderId="0" xfId="0" applyFont="1" applyFill="1" applyAlignment="1">
      <alignment horizontal="center" vertical="center"/>
    </xf>
    <xf numFmtId="164" fontId="4" fillId="2" borderId="0" xfId="0" applyNumberFormat="1" applyFont="1" applyFill="1" applyAlignment="1">
      <alignment horizontal="left" vertical="center"/>
    </xf>
    <xf numFmtId="164" fontId="4" fillId="2" borderId="3" xfId="0" applyNumberFormat="1" applyFont="1" applyFill="1" applyBorder="1" applyAlignment="1">
      <alignment horizontal="left" vertical="center"/>
    </xf>
    <xf numFmtId="164" fontId="5" fillId="3" borderId="3" xfId="0" applyNumberFormat="1" applyFont="1" applyFill="1" applyBorder="1" applyAlignment="1">
      <alignment horizontal="center" vertical="center"/>
    </xf>
    <xf numFmtId="0" fontId="1" fillId="0" borderId="7" xfId="0" applyFont="1" applyBorder="1" applyAlignment="1">
      <alignment vertical="top" wrapText="1"/>
    </xf>
    <xf numFmtId="0" fontId="1" fillId="0" borderId="0" xfId="0" applyFont="1" applyAlignment="1">
      <alignment vertical="top" wrapText="1"/>
    </xf>
    <xf numFmtId="0" fontId="13" fillId="7" borderId="0" xfId="0" applyFont="1" applyFill="1"/>
    <xf numFmtId="0" fontId="9" fillId="6" borderId="6" xfId="0" applyFont="1" applyFill="1" applyBorder="1" applyAlignment="1">
      <alignment horizontal="center" wrapText="1"/>
    </xf>
    <xf numFmtId="0" fontId="14" fillId="5" borderId="6" xfId="0" applyFont="1" applyFill="1" applyBorder="1" applyAlignment="1">
      <alignment horizontal="right" wrapText="1"/>
    </xf>
    <xf numFmtId="164" fontId="14" fillId="5" borderId="6" xfId="0" applyNumberFormat="1" applyFont="1" applyFill="1" applyBorder="1" applyAlignment="1">
      <alignment horizontal="right" wrapText="1"/>
    </xf>
    <xf numFmtId="0" fontId="0" fillId="0" borderId="0" xfId="0" applyAlignment="1">
      <alignment wrapText="1"/>
    </xf>
    <xf numFmtId="0" fontId="4" fillId="0" borderId="0" xfId="0" applyFont="1" applyAlignment="1">
      <alignment vertical="center" wrapText="1"/>
    </xf>
    <xf numFmtId="164" fontId="4" fillId="0" borderId="0" xfId="0" applyNumberFormat="1" applyFont="1" applyAlignment="1">
      <alignment vertical="center"/>
    </xf>
    <xf numFmtId="0" fontId="11" fillId="0" borderId="12" xfId="0" applyFont="1" applyBorder="1" applyAlignment="1">
      <alignment horizontal="center" vertical="top" wrapText="1"/>
    </xf>
    <xf numFmtId="0" fontId="0" fillId="0" borderId="0" xfId="0" applyAlignment="1">
      <alignment vertical="top" wrapText="1"/>
    </xf>
    <xf numFmtId="0" fontId="9" fillId="6" borderId="0" xfId="0" applyFont="1" applyFill="1" applyAlignment="1">
      <alignment horizontal="left" vertical="top" wrapText="1"/>
    </xf>
    <xf numFmtId="0" fontId="14" fillId="5" borderId="0" xfId="0" applyFont="1" applyFill="1" applyAlignment="1">
      <alignment horizontal="right" wrapText="1"/>
    </xf>
    <xf numFmtId="0" fontId="16" fillId="0" borderId="0" xfId="0" applyFont="1"/>
    <xf numFmtId="0" fontId="4" fillId="0" borderId="2" xfId="0" applyFont="1" applyBorder="1" applyAlignment="1">
      <alignment horizontal="center" vertical="center" wrapText="1"/>
    </xf>
    <xf numFmtId="0" fontId="11" fillId="0" borderId="0" xfId="0" applyFont="1"/>
    <xf numFmtId="2" fontId="4" fillId="0" borderId="0" xfId="0" applyNumberFormat="1" applyFont="1" applyAlignment="1">
      <alignment horizontal="center" vertical="center"/>
    </xf>
    <xf numFmtId="0" fontId="20" fillId="0" borderId="0" xfId="0" applyFont="1"/>
    <xf numFmtId="0" fontId="4" fillId="0" borderId="0" xfId="0" applyFont="1" applyAlignment="1">
      <alignment horizontal="left" vertical="center"/>
    </xf>
    <xf numFmtId="0" fontId="19" fillId="2" borderId="0" xfId="0" applyFont="1" applyFill="1" applyAlignment="1">
      <alignment vertical="top" wrapText="1"/>
    </xf>
    <xf numFmtId="0" fontId="17" fillId="2" borderId="0" xfId="0" applyFont="1" applyFill="1" applyAlignment="1">
      <alignment horizontal="center" vertical="top" wrapText="1"/>
    </xf>
    <xf numFmtId="0" fontId="18" fillId="2" borderId="0" xfId="0" applyFont="1" applyFill="1" applyAlignment="1">
      <alignment horizontal="center" vertical="top" wrapText="1"/>
    </xf>
    <xf numFmtId="164" fontId="19" fillId="2" borderId="0" xfId="0" applyNumberFormat="1" applyFont="1" applyFill="1" applyAlignment="1">
      <alignment vertical="top" wrapText="1"/>
    </xf>
    <xf numFmtId="0" fontId="0" fillId="2" borderId="0" xfId="0" applyFill="1" applyAlignment="1">
      <alignment vertical="top" wrapText="1"/>
    </xf>
    <xf numFmtId="0" fontId="15" fillId="2" borderId="0" xfId="0" applyFont="1" applyFill="1" applyAlignment="1">
      <alignment horizontal="center" vertical="top" wrapText="1"/>
    </xf>
    <xf numFmtId="0" fontId="0" fillId="2" borderId="0" xfId="0" applyFill="1"/>
    <xf numFmtId="0" fontId="19" fillId="2" borderId="0" xfId="0" applyFont="1" applyFill="1"/>
    <xf numFmtId="0" fontId="21" fillId="0" borderId="0" xfId="0" applyFont="1"/>
    <xf numFmtId="1" fontId="0" fillId="0" borderId="0" xfId="0" applyNumberFormat="1"/>
    <xf numFmtId="0" fontId="5" fillId="3" borderId="0" xfId="0" applyFont="1" applyFill="1" applyAlignment="1">
      <alignment vertical="center"/>
    </xf>
    <xf numFmtId="0" fontId="5" fillId="3" borderId="0" xfId="0" applyFont="1" applyFill="1" applyAlignment="1">
      <alignment horizontal="center" vertical="center"/>
    </xf>
    <xf numFmtId="0" fontId="5" fillId="3"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xf>
    <xf numFmtId="0" fontId="4" fillId="10" borderId="0" xfId="0" applyFont="1" applyFill="1" applyAlignment="1">
      <alignment horizontal="center" vertical="center"/>
    </xf>
    <xf numFmtId="0" fontId="4" fillId="11" borderId="0" xfId="0" applyFont="1" applyFill="1" applyAlignment="1">
      <alignment horizontal="center" vertical="center"/>
    </xf>
    <xf numFmtId="0" fontId="3" fillId="3" borderId="4" xfId="0" applyFont="1" applyFill="1" applyBorder="1" applyAlignment="1">
      <alignment vertical="center" wrapText="1"/>
    </xf>
    <xf numFmtId="0" fontId="6" fillId="3" borderId="3" xfId="0" applyFont="1" applyFill="1" applyBorder="1" applyAlignment="1">
      <alignment vertical="center" wrapText="1"/>
    </xf>
    <xf numFmtId="0" fontId="23" fillId="12" borderId="0" xfId="0" applyFont="1" applyFill="1" applyAlignment="1">
      <alignment vertical="center" wrapText="1"/>
    </xf>
    <xf numFmtId="0" fontId="23" fillId="12" borderId="0" xfId="0" applyFont="1" applyFill="1" applyAlignment="1">
      <alignment horizontal="right" vertical="center" wrapText="1"/>
    </xf>
    <xf numFmtId="0" fontId="23" fillId="12" borderId="3" xfId="0" applyFont="1" applyFill="1" applyBorder="1" applyAlignment="1">
      <alignment vertical="center" wrapText="1"/>
    </xf>
    <xf numFmtId="0" fontId="23" fillId="12" borderId="3" xfId="0" applyFont="1" applyFill="1" applyBorder="1" applyAlignment="1">
      <alignment horizontal="right" vertical="center" wrapText="1"/>
    </xf>
    <xf numFmtId="0" fontId="2" fillId="0" borderId="0" xfId="0" applyFont="1"/>
    <xf numFmtId="164" fontId="4" fillId="0" borderId="0" xfId="0" applyNumberFormat="1" applyFont="1" applyAlignment="1">
      <alignment horizontal="right" vertical="center"/>
    </xf>
    <xf numFmtId="164" fontId="4" fillId="0" borderId="3" xfId="0" applyNumberFormat="1" applyFont="1" applyBorder="1" applyAlignment="1">
      <alignment horizontal="right" vertical="center"/>
    </xf>
    <xf numFmtId="164" fontId="4" fillId="0" borderId="2" xfId="0" applyNumberFormat="1" applyFont="1" applyBorder="1" applyAlignment="1">
      <alignment horizontal="right" vertical="center"/>
    </xf>
    <xf numFmtId="164" fontId="23" fillId="12" borderId="0" xfId="0" applyNumberFormat="1" applyFont="1" applyFill="1" applyAlignment="1">
      <alignment horizontal="right" vertical="center" wrapText="1"/>
    </xf>
    <xf numFmtId="0" fontId="25" fillId="0" borderId="0" xfId="0" applyFont="1" applyAlignment="1">
      <alignment horizontal="justify" vertical="center"/>
    </xf>
    <xf numFmtId="0" fontId="25" fillId="0" borderId="0" xfId="0" applyFont="1" applyAlignment="1">
      <alignment horizontal="left" vertical="center"/>
    </xf>
    <xf numFmtId="0" fontId="26" fillId="12" borderId="0" xfId="0" applyFont="1" applyFill="1" applyAlignment="1">
      <alignment horizontal="right" vertical="center" wrapText="1"/>
    </xf>
    <xf numFmtId="165" fontId="4" fillId="0" borderId="0" xfId="1" applyNumberFormat="1" applyFont="1" applyFill="1" applyAlignment="1">
      <alignment horizontal="right" vertical="center" wrapText="1"/>
    </xf>
    <xf numFmtId="165" fontId="4" fillId="11" borderId="0" xfId="1" applyNumberFormat="1" applyFont="1" applyFill="1" applyAlignment="1">
      <alignment horizontal="right" vertical="center" wrapText="1"/>
    </xf>
    <xf numFmtId="0" fontId="4" fillId="0" borderId="0" xfId="0" applyFont="1" applyAlignment="1">
      <alignment horizontal="right" vertical="center" wrapText="1"/>
    </xf>
    <xf numFmtId="0" fontId="4" fillId="13" borderId="0" xfId="0" applyFont="1" applyFill="1" applyAlignment="1">
      <alignment horizontal="right" vertical="center" wrapText="1"/>
    </xf>
    <xf numFmtId="0" fontId="4" fillId="3" borderId="0" xfId="0" applyFont="1" applyFill="1" applyAlignment="1">
      <alignment vertical="center" wrapText="1"/>
    </xf>
    <xf numFmtId="165" fontId="4" fillId="3" borderId="0" xfId="1" applyNumberFormat="1" applyFont="1" applyFill="1" applyAlignment="1">
      <alignment horizontal="right" vertical="center"/>
    </xf>
    <xf numFmtId="165" fontId="6" fillId="3" borderId="0" xfId="1" applyNumberFormat="1" applyFont="1" applyFill="1" applyAlignment="1">
      <alignment horizontal="right" vertical="center"/>
    </xf>
    <xf numFmtId="0" fontId="4" fillId="3" borderId="0" xfId="0" applyFont="1" applyFill="1" applyAlignment="1">
      <alignment horizontal="right" vertical="center" wrapText="1"/>
    </xf>
    <xf numFmtId="165" fontId="4" fillId="0" borderId="0" xfId="1" applyNumberFormat="1" applyFont="1" applyAlignment="1">
      <alignment horizontal="right" vertical="center" wrapText="1"/>
    </xf>
    <xf numFmtId="0" fontId="4" fillId="12" borderId="0" xfId="0" applyFont="1" applyFill="1" applyAlignment="1">
      <alignment horizontal="right" vertical="center" wrapText="1"/>
    </xf>
    <xf numFmtId="0" fontId="4" fillId="11" borderId="0" xfId="0" applyFont="1" applyFill="1" applyAlignment="1">
      <alignment horizontal="right" vertical="center" wrapText="1"/>
    </xf>
    <xf numFmtId="165" fontId="4" fillId="3" borderId="0" xfId="1" applyNumberFormat="1" applyFont="1" applyFill="1" applyAlignment="1">
      <alignment horizontal="right" vertical="center" wrapText="1"/>
    </xf>
    <xf numFmtId="0" fontId="22" fillId="14" borderId="0" xfId="3" applyFill="1"/>
    <xf numFmtId="0" fontId="7" fillId="4" borderId="0" xfId="0" applyFont="1" applyFill="1" applyAlignment="1">
      <alignment horizontal="left" vertical="top" wrapText="1"/>
    </xf>
    <xf numFmtId="0" fontId="28" fillId="0" borderId="0" xfId="0" applyFont="1" applyAlignment="1">
      <alignment vertical="center" wrapText="1"/>
    </xf>
    <xf numFmtId="0" fontId="3" fillId="0" borderId="0" xfId="0" applyFont="1" applyAlignment="1">
      <alignment vertical="center" wrapText="1"/>
    </xf>
    <xf numFmtId="0" fontId="29" fillId="0" borderId="0" xfId="0" applyFont="1" applyAlignment="1">
      <alignment vertical="center" wrapText="1"/>
    </xf>
    <xf numFmtId="164" fontId="4" fillId="11" borderId="0" xfId="0" applyNumberFormat="1" applyFont="1" applyFill="1" applyAlignment="1">
      <alignment horizontal="right" vertical="center"/>
    </xf>
    <xf numFmtId="164" fontId="4" fillId="0" borderId="0" xfId="0" applyNumberFormat="1" applyFont="1" applyAlignment="1">
      <alignment horizontal="right" vertical="center" wrapText="1"/>
    </xf>
    <xf numFmtId="0" fontId="4" fillId="11" borderId="0" xfId="0" applyFont="1" applyFill="1" applyAlignment="1">
      <alignment horizontal="right" vertical="center"/>
    </xf>
    <xf numFmtId="0" fontId="4" fillId="0" borderId="0" xfId="0" applyFont="1" applyAlignment="1">
      <alignment horizontal="right" vertical="center"/>
    </xf>
    <xf numFmtId="0" fontId="4" fillId="0" borderId="1" xfId="0" applyFont="1" applyBorder="1" applyAlignment="1">
      <alignment vertical="center" wrapText="1"/>
    </xf>
    <xf numFmtId="164" fontId="4" fillId="11" borderId="1" xfId="0" applyNumberFormat="1" applyFont="1" applyFill="1" applyBorder="1" applyAlignment="1">
      <alignment horizontal="right" vertical="center"/>
    </xf>
    <xf numFmtId="164" fontId="4" fillId="0" borderId="1" xfId="0" applyNumberFormat="1" applyFont="1" applyBorder="1" applyAlignment="1">
      <alignment horizontal="right" vertical="center" wrapText="1"/>
    </xf>
    <xf numFmtId="164" fontId="4" fillId="0" borderId="1" xfId="0" applyNumberFormat="1" applyFont="1" applyBorder="1" applyAlignment="1">
      <alignment horizontal="right" vertical="center"/>
    </xf>
    <xf numFmtId="0" fontId="10" fillId="0" borderId="0" xfId="0" applyFont="1" applyAlignment="1">
      <alignment horizontal="left" vertical="center"/>
    </xf>
    <xf numFmtId="0" fontId="7" fillId="4" borderId="16" xfId="0" applyFont="1" applyFill="1" applyBorder="1" applyAlignment="1">
      <alignment wrapText="1"/>
    </xf>
    <xf numFmtId="0" fontId="7" fillId="4" borderId="5" xfId="0" applyFont="1" applyFill="1" applyBorder="1" applyAlignment="1">
      <alignment horizontal="center" wrapText="1"/>
    </xf>
    <xf numFmtId="0" fontId="27" fillId="12" borderId="5" xfId="0" applyFont="1" applyFill="1" applyBorder="1" applyAlignment="1">
      <alignment horizontal="right" wrapText="1"/>
    </xf>
    <xf numFmtId="0" fontId="30" fillId="0" borderId="0" xfId="0" applyFont="1"/>
    <xf numFmtId="0" fontId="3" fillId="3" borderId="18" xfId="0" applyFont="1" applyFill="1" applyBorder="1" applyAlignment="1">
      <alignment vertical="center" wrapText="1"/>
    </xf>
    <xf numFmtId="0" fontId="3" fillId="3" borderId="18" xfId="0" applyFont="1" applyFill="1" applyBorder="1" applyAlignment="1">
      <alignment horizontal="center" vertical="center" wrapText="1"/>
    </xf>
    <xf numFmtId="164" fontId="4" fillId="5" borderId="0" xfId="0" applyNumberFormat="1" applyFont="1" applyFill="1" applyAlignment="1">
      <alignment horizontal="center" vertical="center" wrapText="1"/>
    </xf>
    <xf numFmtId="3" fontId="4" fillId="5" borderId="0" xfId="0" applyNumberFormat="1" applyFont="1" applyFill="1" applyAlignment="1">
      <alignment horizontal="center" vertical="center" wrapText="1"/>
    </xf>
    <xf numFmtId="0" fontId="4" fillId="5" borderId="0" xfId="0" applyFont="1" applyFill="1" applyAlignment="1">
      <alignment horizontal="center" vertical="center" wrapText="1"/>
    </xf>
    <xf numFmtId="164" fontId="4" fillId="5" borderId="3" xfId="0" applyNumberFormat="1" applyFont="1" applyFill="1" applyBorder="1" applyAlignment="1">
      <alignment horizontal="center" vertical="center" wrapText="1"/>
    </xf>
    <xf numFmtId="0" fontId="31" fillId="0" borderId="0" xfId="0" applyFont="1"/>
    <xf numFmtId="165" fontId="4" fillId="0" borderId="0" xfId="1" applyNumberFormat="1" applyFont="1" applyFill="1" applyAlignment="1">
      <alignment vertical="center" wrapText="1"/>
    </xf>
    <xf numFmtId="0" fontId="32" fillId="0" borderId="0" xfId="0" applyFont="1"/>
    <xf numFmtId="9" fontId="33" fillId="0" borderId="0" xfId="2" applyFont="1" applyFill="1"/>
    <xf numFmtId="0" fontId="8" fillId="0" borderId="0" xfId="0" applyFont="1" applyAlignment="1">
      <alignment wrapText="1"/>
    </xf>
    <xf numFmtId="0" fontId="0" fillId="0" borderId="17" xfId="0" applyBorder="1"/>
    <xf numFmtId="0" fontId="0" fillId="0" borderId="20" xfId="0" applyBorder="1"/>
    <xf numFmtId="0" fontId="0" fillId="0" borderId="21" xfId="0" applyBorder="1"/>
    <xf numFmtId="0" fontId="23" fillId="0" borderId="0" xfId="0" applyFont="1"/>
    <xf numFmtId="0" fontId="27" fillId="12" borderId="23" xfId="0" applyFont="1" applyFill="1" applyBorder="1" applyAlignment="1">
      <alignment horizontal="right" wrapText="1"/>
    </xf>
    <xf numFmtId="0" fontId="0" fillId="0" borderId="24" xfId="0" applyBorder="1"/>
    <xf numFmtId="0" fontId="7" fillId="4" borderId="22" xfId="0" applyFont="1" applyFill="1" applyBorder="1" applyAlignment="1">
      <alignment wrapText="1"/>
    </xf>
    <xf numFmtId="0" fontId="28" fillId="0" borderId="0" xfId="0" applyFont="1" applyAlignment="1">
      <alignment vertical="center"/>
    </xf>
    <xf numFmtId="0" fontId="28" fillId="0" borderId="0" xfId="0" applyFont="1" applyAlignment="1">
      <alignment horizontal="left" vertical="center"/>
    </xf>
    <xf numFmtId="164" fontId="5" fillId="3" borderId="0" xfId="0" applyNumberFormat="1" applyFont="1" applyFill="1" applyAlignment="1">
      <alignment horizontal="center" vertical="center"/>
    </xf>
    <xf numFmtId="0" fontId="10" fillId="0" borderId="0" xfId="0" applyFont="1" applyAlignment="1">
      <alignment vertical="center"/>
    </xf>
    <xf numFmtId="0" fontId="32" fillId="14" borderId="0" xfId="4" applyFont="1" applyFill="1"/>
    <xf numFmtId="0" fontId="12" fillId="4" borderId="15" xfId="4" applyFont="1" applyFill="1" applyBorder="1" applyAlignment="1">
      <alignment wrapText="1"/>
    </xf>
    <xf numFmtId="0" fontId="12" fillId="4" borderId="5" xfId="4" applyFont="1" applyFill="1" applyBorder="1" applyAlignment="1">
      <alignment horizontal="center" wrapText="1"/>
    </xf>
    <xf numFmtId="0" fontId="12" fillId="4" borderId="16" xfId="4" applyFont="1" applyFill="1" applyBorder="1" applyAlignment="1">
      <alignment wrapText="1"/>
    </xf>
    <xf numFmtId="0" fontId="12" fillId="4" borderId="5" xfId="4" applyFont="1" applyFill="1" applyBorder="1" applyAlignment="1">
      <alignment wrapText="1"/>
    </xf>
    <xf numFmtId="0" fontId="12" fillId="4" borderId="5" xfId="4" applyFont="1" applyFill="1" applyBorder="1" applyAlignment="1">
      <alignment horizontal="left" vertical="top" wrapText="1"/>
    </xf>
    <xf numFmtId="0" fontId="34" fillId="12" borderId="5" xfId="4" applyFont="1" applyFill="1" applyBorder="1" applyAlignment="1">
      <alignment horizontal="right" wrapText="1"/>
    </xf>
    <xf numFmtId="0" fontId="12" fillId="4" borderId="15" xfId="4" applyFont="1" applyFill="1" applyBorder="1" applyAlignment="1">
      <alignment horizontal="left" vertical="top" wrapText="1"/>
    </xf>
    <xf numFmtId="0" fontId="34" fillId="12" borderId="16" xfId="4" applyFont="1" applyFill="1" applyBorder="1" applyAlignment="1">
      <alignment horizontal="right" wrapText="1"/>
    </xf>
    <xf numFmtId="0" fontId="35" fillId="0" borderId="0" xfId="0" applyFont="1"/>
    <xf numFmtId="164" fontId="0" fillId="0" borderId="0" xfId="0" applyNumberFormat="1" applyAlignment="1">
      <alignment vertical="center" wrapText="1"/>
    </xf>
    <xf numFmtId="0" fontId="11" fillId="0" borderId="0" xfId="0" applyFont="1" applyAlignment="1">
      <alignment horizontal="center"/>
    </xf>
    <xf numFmtId="0" fontId="36" fillId="15" borderId="12" xfId="0" applyFont="1" applyFill="1" applyBorder="1" applyAlignment="1">
      <alignment horizontal="center" vertical="top" wrapText="1"/>
    </xf>
    <xf numFmtId="164" fontId="18" fillId="0" borderId="0" xfId="0" applyNumberFormat="1" applyFont="1" applyAlignment="1">
      <alignment vertical="top" wrapText="1"/>
    </xf>
    <xf numFmtId="0" fontId="4" fillId="0" borderId="0" xfId="0" quotePrefix="1" applyFont="1" applyAlignment="1">
      <alignment horizontal="center" vertical="center" wrapText="1"/>
    </xf>
    <xf numFmtId="49" fontId="4" fillId="0" borderId="0" xfId="0" applyNumberFormat="1" applyFont="1" applyAlignment="1">
      <alignment horizontal="center" vertical="center"/>
    </xf>
    <xf numFmtId="49" fontId="4" fillId="0" borderId="0" xfId="0" quotePrefix="1" applyNumberFormat="1" applyFont="1" applyAlignment="1">
      <alignment horizontal="center" vertical="center"/>
    </xf>
    <xf numFmtId="49" fontId="4" fillId="0" borderId="1" xfId="0" quotePrefix="1" applyNumberFormat="1" applyFont="1" applyBorder="1" applyAlignment="1">
      <alignment horizontal="center" vertical="center"/>
    </xf>
    <xf numFmtId="49" fontId="4" fillId="0" borderId="1" xfId="0" applyNumberFormat="1" applyFont="1" applyBorder="1" applyAlignment="1">
      <alignment horizontal="center" vertical="center"/>
    </xf>
    <xf numFmtId="0" fontId="6" fillId="3" borderId="3" xfId="0" quotePrefix="1" applyFont="1" applyFill="1" applyBorder="1" applyAlignment="1">
      <alignment horizontal="center" vertical="center"/>
    </xf>
    <xf numFmtId="0" fontId="6" fillId="3" borderId="3" xfId="0" applyFont="1" applyFill="1" applyBorder="1" applyAlignment="1">
      <alignment horizontal="center" vertical="center"/>
    </xf>
    <xf numFmtId="0" fontId="10" fillId="0" borderId="0" xfId="0" applyFont="1"/>
    <xf numFmtId="0" fontId="4" fillId="0" borderId="0" xfId="0" applyFont="1" applyAlignment="1">
      <alignment horizontal="left" vertical="center" indent="2"/>
    </xf>
    <xf numFmtId="0" fontId="3" fillId="3" borderId="4" xfId="0" applyFont="1" applyFill="1" applyBorder="1" applyAlignment="1">
      <alignment horizontal="center" vertical="center" wrapText="1"/>
    </xf>
    <xf numFmtId="0" fontId="23" fillId="12" borderId="2" xfId="0" applyFont="1" applyFill="1" applyBorder="1" applyAlignment="1">
      <alignment horizontal="center" vertical="center" wrapText="1"/>
    </xf>
    <xf numFmtId="0" fontId="4" fillId="0" borderId="2" xfId="0" applyFont="1" applyBorder="1" applyAlignment="1">
      <alignment horizontal="center" vertical="center"/>
    </xf>
    <xf numFmtId="0" fontId="24" fillId="0" borderId="4" xfId="0" applyFont="1" applyBorder="1" applyAlignment="1">
      <alignment horizontal="left" wrapText="1"/>
    </xf>
    <xf numFmtId="0" fontId="26" fillId="0" borderId="4" xfId="0" applyFont="1" applyBorder="1" applyAlignment="1">
      <alignment vertical="center" wrapText="1"/>
    </xf>
    <xf numFmtId="0" fontId="26" fillId="0" borderId="3" xfId="0" applyFont="1" applyBorder="1" applyAlignment="1">
      <alignment vertical="center" wrapText="1"/>
    </xf>
    <xf numFmtId="0" fontId="26" fillId="11" borderId="2" xfId="0" applyFont="1" applyFill="1" applyBorder="1" applyAlignment="1">
      <alignment horizontal="center" vertical="center" wrapText="1"/>
    </xf>
    <xf numFmtId="0" fontId="26" fillId="0" borderId="2" xfId="0" applyFont="1" applyBorder="1" applyAlignment="1">
      <alignment horizontal="center" vertical="center" wrapText="1"/>
    </xf>
    <xf numFmtId="0" fontId="4" fillId="0" borderId="17" xfId="0" applyFont="1" applyBorder="1" applyAlignment="1">
      <alignment horizontal="left" vertical="center" wrapText="1"/>
    </xf>
    <xf numFmtId="0" fontId="28" fillId="12" borderId="4" xfId="0" applyFont="1" applyFill="1" applyBorder="1" applyAlignment="1">
      <alignment vertical="center" wrapText="1"/>
    </xf>
    <xf numFmtId="0" fontId="28" fillId="12" borderId="0" xfId="0" applyFont="1" applyFill="1" applyAlignment="1">
      <alignment vertical="center" wrapText="1"/>
    </xf>
    <xf numFmtId="0" fontId="28" fillId="3" borderId="4" xfId="0" applyFont="1" applyFill="1" applyBorder="1" applyAlignment="1">
      <alignment horizontal="center" vertical="center" wrapText="1"/>
    </xf>
    <xf numFmtId="0" fontId="28" fillId="3" borderId="0" xfId="0" applyFont="1" applyFill="1" applyAlignment="1">
      <alignment horizontal="center" vertical="center" wrapText="1"/>
    </xf>
    <xf numFmtId="0" fontId="28" fillId="12" borderId="0" xfId="0" applyFont="1" applyFill="1" applyAlignment="1">
      <alignment horizontal="center" vertical="center" wrapText="1"/>
    </xf>
    <xf numFmtId="0" fontId="29" fillId="11" borderId="0" xfId="0" applyFont="1" applyFill="1" applyAlignment="1">
      <alignment horizontal="center" vertical="center" wrapText="1"/>
    </xf>
    <xf numFmtId="0" fontId="4" fillId="12" borderId="19" xfId="0" applyFont="1" applyFill="1" applyBorder="1" applyAlignment="1">
      <alignment horizontal="center" vertical="center" wrapText="1"/>
    </xf>
    <xf numFmtId="0" fontId="4" fillId="12" borderId="0" xfId="0" applyFont="1" applyFill="1" applyAlignment="1">
      <alignment horizontal="center" vertical="center" wrapText="1"/>
    </xf>
    <xf numFmtId="0" fontId="3" fillId="3" borderId="0" xfId="0" applyFont="1" applyFill="1" applyAlignment="1">
      <alignment horizontal="center" vertical="center"/>
    </xf>
    <xf numFmtId="0" fontId="10" fillId="0" borderId="4" xfId="0" applyFont="1" applyBorder="1" applyAlignment="1">
      <alignment horizontal="left" vertical="center" wrapText="1"/>
    </xf>
    <xf numFmtId="0" fontId="3" fillId="3" borderId="2" xfId="0" applyFont="1" applyFill="1" applyBorder="1" applyAlignment="1">
      <alignment vertical="center"/>
    </xf>
    <xf numFmtId="0" fontId="9" fillId="6" borderId="8" xfId="0" applyFont="1" applyFill="1" applyBorder="1" applyAlignment="1">
      <alignment horizontal="center" wrapText="1"/>
    </xf>
    <xf numFmtId="0" fontId="9" fillId="6" borderId="11" xfId="0" applyFont="1" applyFill="1" applyBorder="1" applyAlignment="1">
      <alignment horizontal="center" wrapText="1"/>
    </xf>
    <xf numFmtId="0" fontId="9" fillId="6" borderId="9" xfId="0" applyFont="1" applyFill="1" applyBorder="1" applyAlignment="1">
      <alignment horizontal="center" wrapText="1"/>
    </xf>
    <xf numFmtId="0" fontId="9" fillId="6" borderId="10" xfId="0" applyFont="1" applyFill="1" applyBorder="1" applyAlignment="1">
      <alignment horizontal="center" wrapText="1"/>
    </xf>
    <xf numFmtId="0" fontId="5" fillId="3" borderId="3" xfId="0" applyFont="1" applyFill="1" applyBorder="1" applyAlignment="1">
      <alignment horizontal="center" vertical="center"/>
    </xf>
    <xf numFmtId="0" fontId="0" fillId="2" borderId="0" xfId="0" applyFill="1" applyAlignment="1">
      <alignment horizontal="right" vertical="center" textRotation="90" wrapText="1"/>
    </xf>
    <xf numFmtId="0" fontId="0" fillId="2" borderId="0" xfId="0" applyFill="1" applyAlignment="1">
      <alignment horizontal="center" vertical="top" wrapText="1"/>
    </xf>
    <xf numFmtId="0" fontId="15" fillId="2" borderId="0" xfId="0" applyFont="1" applyFill="1" applyAlignment="1">
      <alignment horizontal="center" vertical="center" wrapText="1"/>
    </xf>
    <xf numFmtId="0" fontId="17" fillId="2" borderId="0" xfId="0" applyFont="1" applyFill="1" applyAlignment="1">
      <alignment horizontal="center" vertical="top" wrapText="1"/>
    </xf>
    <xf numFmtId="0" fontId="5" fillId="3" borderId="13"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4" xfId="0" applyFont="1" applyFill="1" applyBorder="1" applyAlignment="1">
      <alignment horizontal="center" vertical="center"/>
    </xf>
    <xf numFmtId="0" fontId="11" fillId="2" borderId="0" xfId="0" applyFont="1" applyFill="1" applyAlignment="1">
      <alignment horizontal="center" vertical="top" wrapText="1"/>
    </xf>
    <xf numFmtId="0" fontId="15" fillId="2" borderId="0" xfId="0" applyFont="1" applyFill="1" applyAlignment="1">
      <alignment horizontal="left" vertical="top" wrapText="1"/>
    </xf>
    <xf numFmtId="0" fontId="0" fillId="0" borderId="2" xfId="0"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wrapText="1"/>
    </xf>
  </cellXfs>
  <cellStyles count="5">
    <cellStyle name="Migliaia" xfId="1" builtinId="3"/>
    <cellStyle name="Normale" xfId="0" builtinId="0"/>
    <cellStyle name="Normale 3" xfId="4"/>
    <cellStyle name="Normale 7" xfId="3"/>
    <cellStyle name="Percentuale" xfId="2" builtinId="5"/>
  </cellStyles>
  <dxfs count="2">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D9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FIG_1!$B$5:$B$6</c:f>
              <c:strCache>
                <c:ptCount val="2"/>
                <c:pt idx="0">
                  <c:v>Reddito da lavoro</c:v>
                </c:pt>
                <c:pt idx="1">
                  <c:v>(mediana)</c:v>
                </c:pt>
              </c:strCache>
            </c:strRef>
          </c:tx>
          <c:spPr>
            <a:ln w="28575" cap="rnd">
              <a:noFill/>
              <a:round/>
            </a:ln>
            <a:effectLst/>
          </c:spPr>
          <c:marker>
            <c:symbol val="triangle"/>
            <c:size val="7"/>
            <c:spPr>
              <a:solidFill>
                <a:schemeClr val="bg1">
                  <a:lumMod val="50000"/>
                </a:schemeClr>
              </a:solidFill>
              <a:ln w="9525">
                <a:solidFill>
                  <a:schemeClr val="bg1">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it-IT"/>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FIG_1!$A$7:$A$19</c:f>
              <c:strCache>
                <c:ptCount val="13"/>
                <c:pt idx="0">
                  <c:v>Totale</c:v>
                </c:pt>
                <c:pt idx="2">
                  <c:v>Primo (pù povero)</c:v>
                </c:pt>
                <c:pt idx="3">
                  <c:v>Secondo</c:v>
                </c:pt>
                <c:pt idx="4">
                  <c:v>Terzo</c:v>
                </c:pt>
                <c:pt idx="5">
                  <c:v>Quarto</c:v>
                </c:pt>
                <c:pt idx="6">
                  <c:v>Quinto  (più ricco)</c:v>
                </c:pt>
                <c:pt idx="8">
                  <c:v>Dip. a tempo indeterminato</c:v>
                </c:pt>
                <c:pt idx="9">
                  <c:v>Dip. a tempo determinato</c:v>
                </c:pt>
                <c:pt idx="10">
                  <c:v>Collaboratore</c:v>
                </c:pt>
                <c:pt idx="11">
                  <c:v>Altro indipendente</c:v>
                </c:pt>
                <c:pt idx="12">
                  <c:v>Non occupato</c:v>
                </c:pt>
              </c:strCache>
            </c:strRef>
          </c:cat>
          <c:val>
            <c:numRef>
              <c:f>FIG_1!$B$7:$B$19</c:f>
              <c:numCache>
                <c:formatCode>0%</c:formatCode>
                <c:ptCount val="13"/>
                <c:pt idx="0">
                  <c:v>-0.10277770241305784</c:v>
                </c:pt>
                <c:pt idx="2">
                  <c:v>-0.15154633989125832</c:v>
                </c:pt>
                <c:pt idx="3">
                  <c:v>-0.15703981342661999</c:v>
                </c:pt>
                <c:pt idx="4">
                  <c:v>-0.1133271092338114</c:v>
                </c:pt>
                <c:pt idx="5">
                  <c:v>-6.0404205183976822E-2</c:v>
                </c:pt>
                <c:pt idx="6">
                  <c:v>-2.7683520913824977E-2</c:v>
                </c:pt>
                <c:pt idx="8">
                  <c:v>-5.5596164595605679E-2</c:v>
                </c:pt>
                <c:pt idx="9">
                  <c:v>-9.7007428153921049E-2</c:v>
                </c:pt>
                <c:pt idx="10">
                  <c:v>-8.0982357239795633E-2</c:v>
                </c:pt>
                <c:pt idx="11">
                  <c:v>-8.8138479001135028E-2</c:v>
                </c:pt>
                <c:pt idx="12">
                  <c:v>-0.12515000000000032</c:v>
                </c:pt>
              </c:numCache>
            </c:numRef>
          </c:val>
          <c:smooth val="0"/>
          <c:extLst>
            <c:ext xmlns:c16="http://schemas.microsoft.com/office/drawing/2014/chart" uri="{C3380CC4-5D6E-409C-BE32-E72D297353CC}">
              <c16:uniqueId val="{00000000-C49D-4F0A-901C-02DAE682ED96}"/>
            </c:ext>
          </c:extLst>
        </c:ser>
        <c:ser>
          <c:idx val="1"/>
          <c:order val="1"/>
          <c:tx>
            <c:strRef>
              <c:f>FIG_1!$C$5:$C$6</c:f>
              <c:strCache>
                <c:ptCount val="2"/>
                <c:pt idx="0">
                  <c:v>Reddito totale disponibile</c:v>
                </c:pt>
                <c:pt idx="1">
                  <c:v>(mediana)</c:v>
                </c:pt>
              </c:strCache>
            </c:strRef>
          </c:tx>
          <c:spPr>
            <a:ln w="28575" cap="rnd">
              <a:noFill/>
              <a:round/>
            </a:ln>
            <a:effectLst/>
          </c:spPr>
          <c:marker>
            <c:symbol val="triangle"/>
            <c:size val="7"/>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it-IT"/>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FIG_1!$A$7:$A$19</c:f>
              <c:strCache>
                <c:ptCount val="13"/>
                <c:pt idx="0">
                  <c:v>Totale</c:v>
                </c:pt>
                <c:pt idx="2">
                  <c:v>Primo (pù povero)</c:v>
                </c:pt>
                <c:pt idx="3">
                  <c:v>Secondo</c:v>
                </c:pt>
                <c:pt idx="4">
                  <c:v>Terzo</c:v>
                </c:pt>
                <c:pt idx="5">
                  <c:v>Quarto</c:v>
                </c:pt>
                <c:pt idx="6">
                  <c:v>Quinto  (più ricco)</c:v>
                </c:pt>
                <c:pt idx="8">
                  <c:v>Dip. a tempo indeterminato</c:v>
                </c:pt>
                <c:pt idx="9">
                  <c:v>Dip. a tempo determinato</c:v>
                </c:pt>
                <c:pt idx="10">
                  <c:v>Collaboratore</c:v>
                </c:pt>
                <c:pt idx="11">
                  <c:v>Altro indipendente</c:v>
                </c:pt>
                <c:pt idx="12">
                  <c:v>Non occupato</c:v>
                </c:pt>
              </c:strCache>
            </c:strRef>
          </c:cat>
          <c:val>
            <c:numRef>
              <c:f>FIG_1!$C$7:$C$19</c:f>
              <c:numCache>
                <c:formatCode>0%</c:formatCode>
                <c:ptCount val="13"/>
                <c:pt idx="0">
                  <c:v>-3.0723868408772725E-2</c:v>
                </c:pt>
                <c:pt idx="2">
                  <c:v>5.1931716082659563E-2</c:v>
                </c:pt>
                <c:pt idx="3">
                  <c:v>-4.2145277249814317E-3</c:v>
                </c:pt>
                <c:pt idx="4">
                  <c:v>-9.6552577830042452E-3</c:v>
                </c:pt>
                <c:pt idx="5">
                  <c:v>-5.8341913026425107E-3</c:v>
                </c:pt>
                <c:pt idx="6">
                  <c:v>8.9952153110048894E-3</c:v>
                </c:pt>
                <c:pt idx="8">
                  <c:v>-6.0046189376443682E-3</c:v>
                </c:pt>
                <c:pt idx="9">
                  <c:v>3.0553927315357665E-2</c:v>
                </c:pt>
                <c:pt idx="10">
                  <c:v>5.6153546881078986E-2</c:v>
                </c:pt>
                <c:pt idx="11">
                  <c:v>-8.0263478897292018E-2</c:v>
                </c:pt>
                <c:pt idx="12">
                  <c:v>0.13570880157520793</c:v>
                </c:pt>
              </c:numCache>
            </c:numRef>
          </c:val>
          <c:smooth val="0"/>
          <c:extLst>
            <c:ext xmlns:c16="http://schemas.microsoft.com/office/drawing/2014/chart" uri="{C3380CC4-5D6E-409C-BE32-E72D297353CC}">
              <c16:uniqueId val="{00000001-C49D-4F0A-901C-02DAE682ED96}"/>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810155664"/>
        <c:axId val="810156224"/>
      </c:lineChart>
      <c:catAx>
        <c:axId val="810155664"/>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it-IT"/>
          </a:p>
        </c:txPr>
        <c:crossAx val="810156224"/>
        <c:crosses val="autoZero"/>
        <c:auto val="1"/>
        <c:lblAlgn val="ctr"/>
        <c:lblOffset val="100"/>
        <c:noMultiLvlLbl val="0"/>
      </c:catAx>
      <c:valAx>
        <c:axId val="8101562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810155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25400"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01531500673762"/>
          <c:y val="0.13267449463553899"/>
          <c:w val="0.84326063815604624"/>
          <c:h val="0.6775086798360731"/>
        </c:manualLayout>
      </c:layout>
      <c:barChart>
        <c:barDir val="col"/>
        <c:grouping val="clustered"/>
        <c:varyColors val="0"/>
        <c:ser>
          <c:idx val="1"/>
          <c:order val="0"/>
          <c:tx>
            <c:strRef>
              <c:f>FIG_10!$C$5</c:f>
              <c:strCache>
                <c:ptCount val="1"/>
                <c:pt idx="0">
                  <c:v>indennità lavoratori autonomi 2020</c:v>
                </c:pt>
              </c:strCache>
            </c:strRef>
          </c:tx>
          <c:spPr>
            <a:pattFill prst="dkDnDiag">
              <a:fgClr>
                <a:srgbClr val="C00000"/>
              </a:fgClr>
              <a:bgClr>
                <a:schemeClr val="bg1"/>
              </a:bgClr>
            </a:pattFill>
            <a:ln>
              <a:solidFill>
                <a:schemeClr val="accent2">
                  <a:lumMod val="75000"/>
                </a:schemeClr>
              </a:solidFill>
              <a:prstDash val="sysDot"/>
            </a:ln>
            <a:effectLst/>
          </c:spPr>
          <c:invertIfNegative val="0"/>
          <c:cat>
            <c:strRef>
              <c:f>FIG_10!$B$6:$B$10</c:f>
              <c:strCache>
                <c:ptCount val="5"/>
                <c:pt idx="0">
                  <c:v>Assente</c:v>
                </c:pt>
                <c:pt idx="1">
                  <c:v>Bassa</c:v>
                </c:pt>
                <c:pt idx="2">
                  <c:v>Media</c:v>
                </c:pt>
                <c:pt idx="3">
                  <c:v>Alta</c:v>
                </c:pt>
                <c:pt idx="4">
                  <c:v>Molto alta</c:v>
                </c:pt>
              </c:strCache>
            </c:strRef>
          </c:cat>
          <c:val>
            <c:numRef>
              <c:f>FIG_10!$C$6:$C$10</c:f>
              <c:numCache>
                <c:formatCode>0.0</c:formatCode>
                <c:ptCount val="5"/>
                <c:pt idx="0">
                  <c:v>0</c:v>
                </c:pt>
                <c:pt idx="1">
                  <c:v>2.31</c:v>
                </c:pt>
                <c:pt idx="2">
                  <c:v>6.74</c:v>
                </c:pt>
                <c:pt idx="3">
                  <c:v>10.93</c:v>
                </c:pt>
                <c:pt idx="4">
                  <c:v>14.22</c:v>
                </c:pt>
              </c:numCache>
            </c:numRef>
          </c:val>
          <c:extLst>
            <c:ext xmlns:c16="http://schemas.microsoft.com/office/drawing/2014/chart" uri="{C3380CC4-5D6E-409C-BE32-E72D297353CC}">
              <c16:uniqueId val="{00000000-BD38-4DE5-BA86-052BADA6C771}"/>
            </c:ext>
          </c:extLst>
        </c:ser>
        <c:ser>
          <c:idx val="0"/>
          <c:order val="1"/>
          <c:tx>
            <c:strRef>
              <c:f>FIG_10!$D$5</c:f>
              <c:strCache>
                <c:ptCount val="1"/>
                <c:pt idx="0">
                  <c:v>indennità lavoratori atipici 2020</c:v>
                </c:pt>
              </c:strCache>
            </c:strRef>
          </c:tx>
          <c:spPr>
            <a:solidFill>
              <a:srgbClr val="FF0000"/>
            </a:solidFill>
            <a:ln>
              <a:noFill/>
            </a:ln>
            <a:effectLst/>
          </c:spPr>
          <c:invertIfNegative val="0"/>
          <c:dLbls>
            <c:dLbl>
              <c:idx val="0"/>
              <c:tx>
                <c:rich>
                  <a:bodyPr/>
                  <a:lstStyle/>
                  <a:p>
                    <a:r>
                      <a:rPr lang="en-US"/>
                      <a:t>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D38-4DE5-BA86-052BADA6C7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FIG_10!$B$6:$B$10</c:f>
              <c:strCache>
                <c:ptCount val="5"/>
                <c:pt idx="0">
                  <c:v>Assente</c:v>
                </c:pt>
                <c:pt idx="1">
                  <c:v>Bassa</c:v>
                </c:pt>
                <c:pt idx="2">
                  <c:v>Media</c:v>
                </c:pt>
                <c:pt idx="3">
                  <c:v>Alta</c:v>
                </c:pt>
                <c:pt idx="4">
                  <c:v>Molto alta</c:v>
                </c:pt>
              </c:strCache>
            </c:strRef>
          </c:cat>
          <c:val>
            <c:numRef>
              <c:f>FIG_10!$D$6:$D$10</c:f>
              <c:numCache>
                <c:formatCode>0.0</c:formatCode>
                <c:ptCount val="5"/>
                <c:pt idx="0">
                  <c:v>0</c:v>
                </c:pt>
                <c:pt idx="1">
                  <c:v>0.63</c:v>
                </c:pt>
                <c:pt idx="2">
                  <c:v>2.21</c:v>
                </c:pt>
                <c:pt idx="3">
                  <c:v>2.77</c:v>
                </c:pt>
                <c:pt idx="4">
                  <c:v>4.5599999999999996</c:v>
                </c:pt>
              </c:numCache>
            </c:numRef>
          </c:val>
          <c:extLst>
            <c:ext xmlns:c16="http://schemas.microsoft.com/office/drawing/2014/chart" uri="{C3380CC4-5D6E-409C-BE32-E72D297353CC}">
              <c16:uniqueId val="{00000002-BD38-4DE5-BA86-052BADA6C771}"/>
            </c:ext>
          </c:extLst>
        </c:ser>
        <c:ser>
          <c:idx val="2"/>
          <c:order val="2"/>
          <c:tx>
            <c:strRef>
              <c:f>FIG_10!$E$5</c:f>
              <c:strCache>
                <c:ptCount val="1"/>
                <c:pt idx="0">
                  <c:v>indennità lavoratori atipici 2021</c:v>
                </c:pt>
              </c:strCache>
            </c:strRef>
          </c:tx>
          <c:spPr>
            <a:solidFill>
              <a:srgbClr val="C00000"/>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BD38-4DE5-BA86-052BADA6C7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FIG_10!$B$6:$B$10</c:f>
              <c:strCache>
                <c:ptCount val="5"/>
                <c:pt idx="0">
                  <c:v>Assente</c:v>
                </c:pt>
                <c:pt idx="1">
                  <c:v>Bassa</c:v>
                </c:pt>
                <c:pt idx="2">
                  <c:v>Media</c:v>
                </c:pt>
                <c:pt idx="3">
                  <c:v>Alta</c:v>
                </c:pt>
                <c:pt idx="4">
                  <c:v>Molto alta</c:v>
                </c:pt>
              </c:strCache>
            </c:strRef>
          </c:cat>
          <c:val>
            <c:numRef>
              <c:f>FIG_10!$E$6:$E$10</c:f>
              <c:numCache>
                <c:formatCode>0.0</c:formatCode>
                <c:ptCount val="5"/>
                <c:pt idx="0">
                  <c:v>0</c:v>
                </c:pt>
                <c:pt idx="1">
                  <c:v>0.88</c:v>
                </c:pt>
                <c:pt idx="2">
                  <c:v>2.64</c:v>
                </c:pt>
                <c:pt idx="3">
                  <c:v>3.29</c:v>
                </c:pt>
                <c:pt idx="4">
                  <c:v>4.45</c:v>
                </c:pt>
              </c:numCache>
            </c:numRef>
          </c:val>
          <c:extLst>
            <c:ext xmlns:c16="http://schemas.microsoft.com/office/drawing/2014/chart" uri="{C3380CC4-5D6E-409C-BE32-E72D297353CC}">
              <c16:uniqueId val="{00000004-BD38-4DE5-BA86-052BADA6C771}"/>
            </c:ext>
          </c:extLst>
        </c:ser>
        <c:dLbls>
          <c:showLegendKey val="0"/>
          <c:showVal val="0"/>
          <c:showCatName val="0"/>
          <c:showSerName val="0"/>
          <c:showPercent val="0"/>
          <c:showBubbleSize val="0"/>
        </c:dLbls>
        <c:gapWidth val="219"/>
        <c:axId val="811804048"/>
        <c:axId val="811804608"/>
      </c:barChart>
      <c:lineChart>
        <c:grouping val="standard"/>
        <c:varyColors val="0"/>
        <c:ser>
          <c:idx val="3"/>
          <c:order val="3"/>
          <c:tx>
            <c:strRef>
              <c:f>FIG_10!$H$5</c:f>
              <c:strCache>
                <c:ptCount val="1"/>
                <c:pt idx="0">
                  <c:v>autonomi media 2020</c:v>
                </c:pt>
              </c:strCache>
            </c:strRef>
          </c:tx>
          <c:spPr>
            <a:ln w="28575" cap="rnd">
              <a:solidFill>
                <a:srgbClr val="C00000"/>
              </a:solidFill>
              <a:prstDash val="sysDot"/>
              <a:round/>
            </a:ln>
            <a:effectLst/>
          </c:spPr>
          <c:marker>
            <c:symbol val="none"/>
          </c:marker>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D38-4DE5-BA86-052BADA6C77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FIG_10!$B$6:$B$10</c:f>
              <c:strCache>
                <c:ptCount val="5"/>
                <c:pt idx="0">
                  <c:v>Assente</c:v>
                </c:pt>
                <c:pt idx="1">
                  <c:v>Bassa</c:v>
                </c:pt>
                <c:pt idx="2">
                  <c:v>Media</c:v>
                </c:pt>
                <c:pt idx="3">
                  <c:v>Alta</c:v>
                </c:pt>
                <c:pt idx="4">
                  <c:v>Molto alta</c:v>
                </c:pt>
              </c:strCache>
            </c:strRef>
          </c:cat>
          <c:val>
            <c:numRef>
              <c:f>FIG_10!$H$6:$H$10</c:f>
              <c:numCache>
                <c:formatCode>0.0</c:formatCode>
                <c:ptCount val="5"/>
                <c:pt idx="0">
                  <c:v>6.92</c:v>
                </c:pt>
                <c:pt idx="1">
                  <c:v>6.92</c:v>
                </c:pt>
                <c:pt idx="2">
                  <c:v>6.92</c:v>
                </c:pt>
                <c:pt idx="3">
                  <c:v>6.92</c:v>
                </c:pt>
                <c:pt idx="4">
                  <c:v>6.92</c:v>
                </c:pt>
              </c:numCache>
            </c:numRef>
          </c:val>
          <c:smooth val="0"/>
          <c:extLst>
            <c:ext xmlns:c16="http://schemas.microsoft.com/office/drawing/2014/chart" uri="{C3380CC4-5D6E-409C-BE32-E72D297353CC}">
              <c16:uniqueId val="{00000006-BD38-4DE5-BA86-052BADA6C771}"/>
            </c:ext>
          </c:extLst>
        </c:ser>
        <c:ser>
          <c:idx val="4"/>
          <c:order val="4"/>
          <c:tx>
            <c:strRef>
              <c:f>FIG_10!$I$5</c:f>
              <c:strCache>
                <c:ptCount val="1"/>
                <c:pt idx="0">
                  <c:v>atipici media 2020</c:v>
                </c:pt>
              </c:strCache>
            </c:strRef>
          </c:tx>
          <c:spPr>
            <a:ln w="28575" cap="rnd">
              <a:solidFill>
                <a:srgbClr val="FF0000"/>
              </a:solidFill>
              <a:round/>
            </a:ln>
            <a:effectLst/>
          </c:spPr>
          <c:marker>
            <c:symbol val="none"/>
          </c:marker>
          <c:dLbls>
            <c:dLbl>
              <c:idx val="4"/>
              <c:layout>
                <c:manualLayout>
                  <c:x val="3.3455300294248584E-2"/>
                  <c:y val="-7.01914042685316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38-4DE5-BA86-052BADA6C77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FIG_10!$B$6:$B$10</c:f>
              <c:strCache>
                <c:ptCount val="5"/>
                <c:pt idx="0">
                  <c:v>Assente</c:v>
                </c:pt>
                <c:pt idx="1">
                  <c:v>Bassa</c:v>
                </c:pt>
                <c:pt idx="2">
                  <c:v>Media</c:v>
                </c:pt>
                <c:pt idx="3">
                  <c:v>Alta</c:v>
                </c:pt>
                <c:pt idx="4">
                  <c:v>Molto alta</c:v>
                </c:pt>
              </c:strCache>
            </c:strRef>
          </c:cat>
          <c:val>
            <c:numRef>
              <c:f>FIG_10!$I$6:$I$10</c:f>
              <c:numCache>
                <c:formatCode>0.0</c:formatCode>
                <c:ptCount val="5"/>
                <c:pt idx="0">
                  <c:v>2.08</c:v>
                </c:pt>
                <c:pt idx="1">
                  <c:v>2.08</c:v>
                </c:pt>
                <c:pt idx="2">
                  <c:v>2.08</c:v>
                </c:pt>
                <c:pt idx="3">
                  <c:v>2.08</c:v>
                </c:pt>
                <c:pt idx="4">
                  <c:v>2.08</c:v>
                </c:pt>
              </c:numCache>
            </c:numRef>
          </c:val>
          <c:smooth val="0"/>
          <c:extLst>
            <c:ext xmlns:c16="http://schemas.microsoft.com/office/drawing/2014/chart" uri="{C3380CC4-5D6E-409C-BE32-E72D297353CC}">
              <c16:uniqueId val="{00000008-BD38-4DE5-BA86-052BADA6C771}"/>
            </c:ext>
          </c:extLst>
        </c:ser>
        <c:ser>
          <c:idx val="5"/>
          <c:order val="5"/>
          <c:tx>
            <c:strRef>
              <c:f>FIG_10!$J$5</c:f>
              <c:strCache>
                <c:ptCount val="1"/>
                <c:pt idx="0">
                  <c:v>atipici media 2021</c:v>
                </c:pt>
              </c:strCache>
            </c:strRef>
          </c:tx>
          <c:spPr>
            <a:ln w="28575" cap="rnd">
              <a:solidFill>
                <a:srgbClr val="C00000"/>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9-BD38-4DE5-BA86-052BADA6C771}"/>
                </c:ext>
              </c:extLst>
            </c:dLbl>
            <c:dLbl>
              <c:idx val="1"/>
              <c:delete val="1"/>
              <c:extLst>
                <c:ext xmlns:c15="http://schemas.microsoft.com/office/drawing/2012/chart" uri="{CE6537A1-D6FC-4f65-9D91-7224C49458BB}"/>
                <c:ext xmlns:c16="http://schemas.microsoft.com/office/drawing/2014/chart" uri="{C3380CC4-5D6E-409C-BE32-E72D297353CC}">
                  <c16:uniqueId val="{0000000A-BD38-4DE5-BA86-052BADA6C771}"/>
                </c:ext>
              </c:extLst>
            </c:dLbl>
            <c:dLbl>
              <c:idx val="2"/>
              <c:delete val="1"/>
              <c:extLst>
                <c:ext xmlns:c15="http://schemas.microsoft.com/office/drawing/2012/chart" uri="{CE6537A1-D6FC-4f65-9D91-7224C49458BB}"/>
                <c:ext xmlns:c16="http://schemas.microsoft.com/office/drawing/2014/chart" uri="{C3380CC4-5D6E-409C-BE32-E72D297353CC}">
                  <c16:uniqueId val="{0000000B-BD38-4DE5-BA86-052BADA6C771}"/>
                </c:ext>
              </c:extLst>
            </c:dLbl>
            <c:dLbl>
              <c:idx val="3"/>
              <c:delete val="1"/>
              <c:extLst>
                <c:ext xmlns:c15="http://schemas.microsoft.com/office/drawing/2012/chart" uri="{CE6537A1-D6FC-4f65-9D91-7224C49458BB}"/>
                <c:ext xmlns:c16="http://schemas.microsoft.com/office/drawing/2014/chart" uri="{C3380CC4-5D6E-409C-BE32-E72D297353CC}">
                  <c16:uniqueId val="{0000000C-BD38-4DE5-BA86-052BADA6C77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FIG_10!$B$6:$B$10</c:f>
              <c:strCache>
                <c:ptCount val="5"/>
                <c:pt idx="0">
                  <c:v>Assente</c:v>
                </c:pt>
                <c:pt idx="1">
                  <c:v>Bassa</c:v>
                </c:pt>
                <c:pt idx="2">
                  <c:v>Media</c:v>
                </c:pt>
                <c:pt idx="3">
                  <c:v>Alta</c:v>
                </c:pt>
                <c:pt idx="4">
                  <c:v>Molto alta</c:v>
                </c:pt>
              </c:strCache>
            </c:strRef>
          </c:cat>
          <c:val>
            <c:numRef>
              <c:f>FIG_10!$J$6:$J$10</c:f>
              <c:numCache>
                <c:formatCode>0.0</c:formatCode>
                <c:ptCount val="5"/>
                <c:pt idx="0">
                  <c:v>2.31</c:v>
                </c:pt>
                <c:pt idx="1">
                  <c:v>2.31</c:v>
                </c:pt>
                <c:pt idx="2">
                  <c:v>2.31</c:v>
                </c:pt>
                <c:pt idx="3">
                  <c:v>2.31</c:v>
                </c:pt>
                <c:pt idx="4">
                  <c:v>2.31</c:v>
                </c:pt>
              </c:numCache>
            </c:numRef>
          </c:val>
          <c:smooth val="0"/>
          <c:extLst>
            <c:ext xmlns:c16="http://schemas.microsoft.com/office/drawing/2014/chart" uri="{C3380CC4-5D6E-409C-BE32-E72D297353CC}">
              <c16:uniqueId val="{0000000D-BD38-4DE5-BA86-052BADA6C771}"/>
            </c:ext>
          </c:extLst>
        </c:ser>
        <c:dLbls>
          <c:showLegendKey val="0"/>
          <c:showVal val="0"/>
          <c:showCatName val="0"/>
          <c:showSerName val="0"/>
          <c:showPercent val="0"/>
          <c:showBubbleSize val="0"/>
        </c:dLbls>
        <c:marker val="1"/>
        <c:smooth val="0"/>
        <c:axId val="811804048"/>
        <c:axId val="811804608"/>
      </c:lineChart>
      <c:catAx>
        <c:axId val="811804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811804608"/>
        <c:crosses val="autoZero"/>
        <c:auto val="1"/>
        <c:lblAlgn val="ctr"/>
        <c:lblOffset val="100"/>
        <c:noMultiLvlLbl val="0"/>
      </c:catAx>
      <c:valAx>
        <c:axId val="8118046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811804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263890198349831E-2"/>
          <c:y val="5.4054153629322095E-2"/>
          <c:w val="0.90268617643757143"/>
          <c:h val="0.70619134032275677"/>
        </c:manualLayout>
      </c:layout>
      <c:barChart>
        <c:barDir val="col"/>
        <c:grouping val="stacked"/>
        <c:varyColors val="0"/>
        <c:ser>
          <c:idx val="3"/>
          <c:order val="0"/>
          <c:tx>
            <c:strRef>
              <c:f>FIG_11!$E$2</c:f>
              <c:strCache>
                <c:ptCount val="1"/>
                <c:pt idx="0">
                  <c:v>Beneficio solo nel 2020</c:v>
                </c:pt>
              </c:strCache>
            </c:strRef>
          </c:tx>
          <c:spPr>
            <a:solidFill>
              <a:schemeClr val="bg1">
                <a:lumMod val="85000"/>
              </a:schemeClr>
            </a:solidFill>
            <a:ln>
              <a:noFill/>
            </a:ln>
            <a:effectLst/>
          </c:spPr>
          <c:invertIfNegative val="0"/>
          <c:dLbls>
            <c:dLbl>
              <c:idx val="0"/>
              <c:layout>
                <c:manualLayout>
                  <c:x val="4.4805098786172198E-2"/>
                  <c:y val="3.15315315315314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90-47D7-AAB0-DAF954A4FE5E}"/>
                </c:ext>
              </c:extLst>
            </c:dLbl>
            <c:dLbl>
              <c:idx val="3"/>
              <c:layout>
                <c:manualLayout>
                  <c:x val="1.8187196899322907E-2"/>
                  <c:y val="1.7265396459201235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extLst>
                <c:ext xmlns:c15="http://schemas.microsoft.com/office/drawing/2012/chart" uri="{CE6537A1-D6FC-4f65-9D91-7224C49458BB}">
                  <c15:layout>
                    <c:manualLayout>
                      <c:w val="5.3834082221650099E-2"/>
                      <c:h val="5.3986682977471438E-2"/>
                    </c:manualLayout>
                  </c15:layout>
                </c:ext>
                <c:ext xmlns:c16="http://schemas.microsoft.com/office/drawing/2014/chart" uri="{C3380CC4-5D6E-409C-BE32-E72D297353CC}">
                  <c16:uniqueId val="{00000008-3D90-47D7-AAB0-DAF954A4FE5E}"/>
                </c:ext>
              </c:extLst>
            </c:dLbl>
            <c:dLbl>
              <c:idx val="4"/>
              <c:delete val="1"/>
              <c:extLst>
                <c:ext xmlns:c15="http://schemas.microsoft.com/office/drawing/2012/chart" uri="{CE6537A1-D6FC-4f65-9D91-7224C49458BB}"/>
                <c:ext xmlns:c16="http://schemas.microsoft.com/office/drawing/2014/chart" uri="{C3380CC4-5D6E-409C-BE32-E72D297353CC}">
                  <c16:uniqueId val="{0000000B-3D90-47D7-AAB0-DAF954A4FE5E}"/>
                </c:ext>
              </c:extLst>
            </c:dLbl>
            <c:dLbl>
              <c:idx val="5"/>
              <c:delete val="1"/>
              <c:extLst>
                <c:ext xmlns:c15="http://schemas.microsoft.com/office/drawing/2012/chart" uri="{CE6537A1-D6FC-4f65-9D91-7224C49458BB}"/>
                <c:ext xmlns:c16="http://schemas.microsoft.com/office/drawing/2014/chart" uri="{C3380CC4-5D6E-409C-BE32-E72D297353CC}">
                  <c16:uniqueId val="{0000000C-3D90-47D7-AAB0-DAF954A4FE5E}"/>
                </c:ext>
              </c:extLst>
            </c:dLbl>
            <c:dLbl>
              <c:idx val="6"/>
              <c:delete val="1"/>
              <c:extLst>
                <c:ext xmlns:c15="http://schemas.microsoft.com/office/drawing/2012/chart" uri="{CE6537A1-D6FC-4f65-9D91-7224C49458BB}"/>
                <c:ext xmlns:c16="http://schemas.microsoft.com/office/drawing/2014/chart" uri="{C3380CC4-5D6E-409C-BE32-E72D297353CC}">
                  <c16:uniqueId val="{0000000E-3D90-47D7-AAB0-DAF954A4FE5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FIG_11!$B$3:$C$9</c:f>
              <c:strCache>
                <c:ptCount val="7"/>
                <c:pt idx="0">
                  <c:v>Totale</c:v>
                </c:pt>
                <c:pt idx="2">
                  <c:v>Primo            (più povero)</c:v>
                </c:pt>
                <c:pt idx="3">
                  <c:v>Secondo</c:v>
                </c:pt>
                <c:pt idx="4">
                  <c:v>Terzo</c:v>
                </c:pt>
                <c:pt idx="5">
                  <c:v>Quarto</c:v>
                </c:pt>
                <c:pt idx="6">
                  <c:v>Quinto               (più ricco)</c:v>
                </c:pt>
              </c:strCache>
            </c:strRef>
          </c:cat>
          <c:val>
            <c:numRef>
              <c:f>FIG_11!$E$3:$E$9</c:f>
              <c:numCache>
                <c:formatCode>0.0</c:formatCode>
                <c:ptCount val="7"/>
                <c:pt idx="0">
                  <c:v>0.62</c:v>
                </c:pt>
                <c:pt idx="2">
                  <c:v>1.81</c:v>
                </c:pt>
                <c:pt idx="3">
                  <c:v>1.02</c:v>
                </c:pt>
                <c:pt idx="4">
                  <c:v>0.28000000000000003</c:v>
                </c:pt>
                <c:pt idx="5">
                  <c:v>0.11</c:v>
                </c:pt>
                <c:pt idx="6">
                  <c:v>0</c:v>
                </c:pt>
              </c:numCache>
            </c:numRef>
          </c:val>
          <c:extLst>
            <c:ext xmlns:c16="http://schemas.microsoft.com/office/drawing/2014/chart" uri="{C3380CC4-5D6E-409C-BE32-E72D297353CC}">
              <c16:uniqueId val="{00000003-3D90-47D7-AAB0-DAF954A4FE5E}"/>
            </c:ext>
          </c:extLst>
        </c:ser>
        <c:ser>
          <c:idx val="2"/>
          <c:order val="1"/>
          <c:tx>
            <c:strRef>
              <c:f>FIG_11!$F$2</c:f>
              <c:strCache>
                <c:ptCount val="1"/>
                <c:pt idx="0">
                  <c:v>Beneficio solo nel 2021</c:v>
                </c:pt>
              </c:strCache>
            </c:strRef>
          </c:tx>
          <c:spPr>
            <a:solidFill>
              <a:srgbClr val="D99694"/>
            </a:solidFill>
            <a:ln>
              <a:noFill/>
            </a:ln>
            <a:effectLst/>
          </c:spPr>
          <c:invertIfNegative val="0"/>
          <c:dLbls>
            <c:dLbl>
              <c:idx val="0"/>
              <c:layout>
                <c:manualLayout>
                  <c:x val="2.3295212338611654E-3"/>
                  <c:y val="-4.504506102187026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90-47D7-AAB0-DAF954A4FE5E}"/>
                </c:ext>
              </c:extLst>
            </c:dLbl>
            <c:dLbl>
              <c:idx val="4"/>
              <c:delete val="1"/>
              <c:extLst>
                <c:ext xmlns:c15="http://schemas.microsoft.com/office/drawing/2012/chart" uri="{CE6537A1-D6FC-4f65-9D91-7224C49458BB}"/>
                <c:ext xmlns:c16="http://schemas.microsoft.com/office/drawing/2014/chart" uri="{C3380CC4-5D6E-409C-BE32-E72D297353CC}">
                  <c16:uniqueId val="{00000009-3D90-47D7-AAB0-DAF954A4FE5E}"/>
                </c:ext>
              </c:extLst>
            </c:dLbl>
            <c:dLbl>
              <c:idx val="5"/>
              <c:delete val="1"/>
              <c:extLst>
                <c:ext xmlns:c15="http://schemas.microsoft.com/office/drawing/2012/chart" uri="{CE6537A1-D6FC-4f65-9D91-7224C49458BB}"/>
                <c:ext xmlns:c16="http://schemas.microsoft.com/office/drawing/2014/chart" uri="{C3380CC4-5D6E-409C-BE32-E72D297353CC}">
                  <c16:uniqueId val="{0000000A-3D90-47D7-AAB0-DAF954A4FE5E}"/>
                </c:ext>
              </c:extLst>
            </c:dLbl>
            <c:dLbl>
              <c:idx val="6"/>
              <c:delete val="1"/>
              <c:extLst>
                <c:ext xmlns:c15="http://schemas.microsoft.com/office/drawing/2012/chart" uri="{CE6537A1-D6FC-4f65-9D91-7224C49458BB}"/>
                <c:ext xmlns:c16="http://schemas.microsoft.com/office/drawing/2014/chart" uri="{C3380CC4-5D6E-409C-BE32-E72D297353CC}">
                  <c16:uniqueId val="{0000000F-3D90-47D7-AAB0-DAF954A4FE5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FIG_11!$B$3:$C$9</c:f>
              <c:strCache>
                <c:ptCount val="7"/>
                <c:pt idx="0">
                  <c:v>Totale</c:v>
                </c:pt>
                <c:pt idx="2">
                  <c:v>Primo            (più povero)</c:v>
                </c:pt>
                <c:pt idx="3">
                  <c:v>Secondo</c:v>
                </c:pt>
                <c:pt idx="4">
                  <c:v>Terzo</c:v>
                </c:pt>
                <c:pt idx="5">
                  <c:v>Quarto</c:v>
                </c:pt>
                <c:pt idx="6">
                  <c:v>Quinto               (più ricco)</c:v>
                </c:pt>
              </c:strCache>
            </c:strRef>
          </c:cat>
          <c:val>
            <c:numRef>
              <c:f>FIG_11!$F$3:$F$9</c:f>
              <c:numCache>
                <c:formatCode>0.0</c:formatCode>
                <c:ptCount val="7"/>
                <c:pt idx="0">
                  <c:v>1.1100000000000001</c:v>
                </c:pt>
                <c:pt idx="2">
                  <c:v>4.33</c:v>
                </c:pt>
                <c:pt idx="3">
                  <c:v>0.92</c:v>
                </c:pt>
                <c:pt idx="4">
                  <c:v>0.31</c:v>
                </c:pt>
                <c:pt idx="5">
                  <c:v>0.12</c:v>
                </c:pt>
                <c:pt idx="6">
                  <c:v>0</c:v>
                </c:pt>
              </c:numCache>
            </c:numRef>
          </c:val>
          <c:extLst>
            <c:ext xmlns:c16="http://schemas.microsoft.com/office/drawing/2014/chart" uri="{C3380CC4-5D6E-409C-BE32-E72D297353CC}">
              <c16:uniqueId val="{00000002-3D90-47D7-AAB0-DAF954A4FE5E}"/>
            </c:ext>
          </c:extLst>
        </c:ser>
        <c:ser>
          <c:idx val="1"/>
          <c:order val="2"/>
          <c:tx>
            <c:strRef>
              <c:f>FIG_11!$G$2</c:f>
              <c:strCache>
                <c:ptCount val="1"/>
                <c:pt idx="0">
                  <c:v>Beneficio nel 2020 e nel 2021</c:v>
                </c:pt>
              </c:strCache>
            </c:strRef>
          </c:tx>
          <c:spPr>
            <a:solidFill>
              <a:srgbClr val="C00000"/>
            </a:solidFill>
            <a:ln>
              <a:noFill/>
            </a:ln>
            <a:effectLst/>
          </c:spPr>
          <c:invertIfNegative val="0"/>
          <c:dLbls>
            <c:dLbl>
              <c:idx val="5"/>
              <c:layout>
                <c:manualLayout>
                  <c:x val="8.7808369823564883E-8"/>
                  <c:y val="-7.4324173343326083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bg1"/>
                      </a:solidFill>
                      <a:latin typeface="+mn-lt"/>
                      <a:ea typeface="+mn-ea"/>
                      <a:cs typeface="+mn-cs"/>
                    </a:defRPr>
                  </a:pPr>
                  <a:endParaRPr lang="it-IT"/>
                </a:p>
              </c:txPr>
              <c:showLegendKey val="0"/>
              <c:showVal val="1"/>
              <c:showCatName val="0"/>
              <c:showSerName val="0"/>
              <c:showPercent val="0"/>
              <c:showBubbleSize val="0"/>
              <c:extLst>
                <c:ext xmlns:c15="http://schemas.microsoft.com/office/drawing/2012/chart" uri="{CE6537A1-D6FC-4f65-9D91-7224C49458BB}">
                  <c15:layout>
                    <c:manualLayout>
                      <c:w val="4.8899954304524332E-2"/>
                      <c:h val="6.2995695181845487E-2"/>
                    </c:manualLayout>
                  </c15:layout>
                </c:ext>
                <c:ext xmlns:c16="http://schemas.microsoft.com/office/drawing/2014/chart" uri="{C3380CC4-5D6E-409C-BE32-E72D297353CC}">
                  <c16:uniqueId val="{00000000-83C4-4C94-9B16-F4891EA7900B}"/>
                </c:ext>
              </c:extLst>
            </c:dLbl>
            <c:dLbl>
              <c:idx val="6"/>
              <c:layout>
                <c:manualLayout>
                  <c:x val="0"/>
                  <c:y val="-5.4054073226244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C4-4C94-9B16-F4891EA7900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FIG_11!$B$3:$C$9</c:f>
              <c:strCache>
                <c:ptCount val="7"/>
                <c:pt idx="0">
                  <c:v>Totale</c:v>
                </c:pt>
                <c:pt idx="2">
                  <c:v>Primo            (più povero)</c:v>
                </c:pt>
                <c:pt idx="3">
                  <c:v>Secondo</c:v>
                </c:pt>
                <c:pt idx="4">
                  <c:v>Terzo</c:v>
                </c:pt>
                <c:pt idx="5">
                  <c:v>Quarto</c:v>
                </c:pt>
                <c:pt idx="6">
                  <c:v>Quinto               (più ricco)</c:v>
                </c:pt>
              </c:strCache>
            </c:strRef>
          </c:cat>
          <c:val>
            <c:numRef>
              <c:f>FIG_11!$G$3:$G$9</c:f>
              <c:numCache>
                <c:formatCode>0.0</c:formatCode>
                <c:ptCount val="7"/>
                <c:pt idx="0">
                  <c:v>5.2</c:v>
                </c:pt>
                <c:pt idx="2">
                  <c:v>19.89</c:v>
                </c:pt>
                <c:pt idx="3">
                  <c:v>5.25</c:v>
                </c:pt>
                <c:pt idx="4">
                  <c:v>1.37</c:v>
                </c:pt>
                <c:pt idx="5">
                  <c:v>0.39</c:v>
                </c:pt>
                <c:pt idx="6">
                  <c:v>0.1</c:v>
                </c:pt>
              </c:numCache>
            </c:numRef>
          </c:val>
          <c:extLst>
            <c:ext xmlns:c16="http://schemas.microsoft.com/office/drawing/2014/chart" uri="{C3380CC4-5D6E-409C-BE32-E72D297353CC}">
              <c16:uniqueId val="{00000001-3D90-47D7-AAB0-DAF954A4FE5E}"/>
            </c:ext>
          </c:extLst>
        </c:ser>
        <c:dLbls>
          <c:showLegendKey val="0"/>
          <c:showVal val="0"/>
          <c:showCatName val="0"/>
          <c:showSerName val="0"/>
          <c:showPercent val="0"/>
          <c:showBubbleSize val="0"/>
        </c:dLbls>
        <c:gapWidth val="150"/>
        <c:overlap val="100"/>
        <c:axId val="812467696"/>
        <c:axId val="812468256"/>
        <c:extLst>
          <c:ext xmlns:c15="http://schemas.microsoft.com/office/drawing/2012/chart" uri="{02D57815-91ED-43cb-92C2-25804820EDAC}">
            <c15:filteredBarSeries>
              <c15:ser>
                <c:idx val="4"/>
                <c:order val="3"/>
                <c:tx>
                  <c:strRef>
                    <c:extLst>
                      <c:ext uri="{02D57815-91ED-43cb-92C2-25804820EDAC}">
                        <c15:formulaRef>
                          <c15:sqref>FIG_11!$D$2</c15:sqref>
                        </c15:formulaRef>
                      </c:ext>
                    </c:extLst>
                    <c:strCache>
                      <c:ptCount val="1"/>
                      <c:pt idx="0">
                        <c:v>Mai beneficiari</c:v>
                      </c:pt>
                    </c:strCache>
                  </c:strRef>
                </c:tx>
                <c:spPr>
                  <a:pattFill prst="ltDnDiag">
                    <a:fgClr>
                      <a:schemeClr val="accent1"/>
                    </a:fgClr>
                    <a:bgClr>
                      <a:schemeClr val="bg1"/>
                    </a:bgClr>
                  </a:pattFill>
                  <a:ln>
                    <a:noFill/>
                  </a:ln>
                  <a:effectLst/>
                </c:spPr>
                <c:invertIfNegative val="0"/>
                <c:cat>
                  <c:strRef>
                    <c:extLst>
                      <c:ext uri="{02D57815-91ED-43cb-92C2-25804820EDAC}">
                        <c15:formulaRef>
                          <c15:sqref>FIG_11!$B$3:$C$9</c15:sqref>
                        </c15:formulaRef>
                      </c:ext>
                    </c:extLst>
                    <c:strCache>
                      <c:ptCount val="7"/>
                      <c:pt idx="0">
                        <c:v>Totale</c:v>
                      </c:pt>
                      <c:pt idx="2">
                        <c:v>Primo            (più povero)</c:v>
                      </c:pt>
                      <c:pt idx="3">
                        <c:v>Secondo</c:v>
                      </c:pt>
                      <c:pt idx="4">
                        <c:v>Terzo</c:v>
                      </c:pt>
                      <c:pt idx="5">
                        <c:v>Quarto</c:v>
                      </c:pt>
                      <c:pt idx="6">
                        <c:v>Quinto               (più ricco)</c:v>
                      </c:pt>
                    </c:strCache>
                  </c:strRef>
                </c:cat>
                <c:val>
                  <c:numRef>
                    <c:extLst>
                      <c:ext uri="{02D57815-91ED-43cb-92C2-25804820EDAC}">
                        <c15:formulaRef>
                          <c15:sqref>FIG_11!$D$3:$D$9</c15:sqref>
                        </c15:formulaRef>
                      </c:ext>
                    </c:extLst>
                    <c:numCache>
                      <c:formatCode>0.0</c:formatCode>
                      <c:ptCount val="7"/>
                      <c:pt idx="0">
                        <c:v>93.07</c:v>
                      </c:pt>
                      <c:pt idx="2">
                        <c:v>73.97</c:v>
                      </c:pt>
                      <c:pt idx="3">
                        <c:v>92.8</c:v>
                      </c:pt>
                      <c:pt idx="4">
                        <c:v>98.04</c:v>
                      </c:pt>
                      <c:pt idx="5">
                        <c:v>99.38</c:v>
                      </c:pt>
                      <c:pt idx="6">
                        <c:v>99.83</c:v>
                      </c:pt>
                    </c:numCache>
                  </c:numRef>
                </c:val>
                <c:extLst>
                  <c:ext xmlns:c16="http://schemas.microsoft.com/office/drawing/2014/chart" uri="{C3380CC4-5D6E-409C-BE32-E72D297353CC}">
                    <c16:uniqueId val="{00000004-3D90-47D7-AAB0-DAF954A4FE5E}"/>
                  </c:ext>
                </c:extLst>
              </c15:ser>
            </c15:filteredBarSeries>
          </c:ext>
        </c:extLst>
      </c:barChart>
      <c:catAx>
        <c:axId val="812467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812468256"/>
        <c:crosses val="autoZero"/>
        <c:auto val="1"/>
        <c:lblAlgn val="ctr"/>
        <c:lblOffset val="100"/>
        <c:noMultiLvlLbl val="0"/>
      </c:catAx>
      <c:valAx>
        <c:axId val="8124682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it-IT"/>
          </a:p>
        </c:txPr>
        <c:crossAx val="812467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18619044274272E-2"/>
          <c:y val="8.3964188392946046E-2"/>
          <c:w val="0.88310739019068418"/>
          <c:h val="0.77273139080965136"/>
        </c:manualLayout>
      </c:layout>
      <c:barChart>
        <c:barDir val="bar"/>
        <c:grouping val="stacked"/>
        <c:varyColors val="0"/>
        <c:ser>
          <c:idx val="0"/>
          <c:order val="0"/>
          <c:tx>
            <c:strRef>
              <c:f>FIG_12!$B$5</c:f>
              <c:strCache>
                <c:ptCount val="1"/>
                <c:pt idx="0">
                  <c:v>Italiana</c:v>
                </c:pt>
              </c:strCache>
            </c:strRef>
          </c:tx>
          <c:spPr>
            <a:solidFill>
              <a:srgbClr val="D99694"/>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FIG_12!$C$3:$G$4</c:f>
              <c:multiLvlStrCache>
                <c:ptCount val="5"/>
                <c:lvl>
                  <c:pt idx="0">
                    <c:v>REM</c:v>
                  </c:pt>
                  <c:pt idx="1">
                    <c:v>REM</c:v>
                  </c:pt>
                  <c:pt idx="3">
                    <c:v>RDC</c:v>
                  </c:pt>
                  <c:pt idx="4">
                    <c:v>RDC</c:v>
                  </c:pt>
                </c:lvl>
                <c:lvl>
                  <c:pt idx="0">
                    <c:v>2020</c:v>
                  </c:pt>
                  <c:pt idx="1">
                    <c:v>2021</c:v>
                  </c:pt>
                  <c:pt idx="3">
                    <c:v>2020</c:v>
                  </c:pt>
                  <c:pt idx="4">
                    <c:v>2021</c:v>
                  </c:pt>
                </c:lvl>
              </c:multiLvlStrCache>
            </c:multiLvlStrRef>
          </c:cat>
          <c:val>
            <c:numRef>
              <c:f>FIG_12!$C$5:$G$5</c:f>
              <c:numCache>
                <c:formatCode>0.0</c:formatCode>
                <c:ptCount val="5"/>
                <c:pt idx="0">
                  <c:v>69.150000000000006</c:v>
                </c:pt>
                <c:pt idx="1">
                  <c:v>58.39</c:v>
                </c:pt>
                <c:pt idx="3">
                  <c:v>79.3</c:v>
                </c:pt>
                <c:pt idx="4">
                  <c:v>79.680000000000007</c:v>
                </c:pt>
              </c:numCache>
            </c:numRef>
          </c:val>
          <c:extLst>
            <c:ext xmlns:c16="http://schemas.microsoft.com/office/drawing/2014/chart" uri="{C3380CC4-5D6E-409C-BE32-E72D297353CC}">
              <c16:uniqueId val="{00000000-264D-45EC-81FC-5F650769F7C8}"/>
            </c:ext>
          </c:extLst>
        </c:ser>
        <c:ser>
          <c:idx val="1"/>
          <c:order val="1"/>
          <c:tx>
            <c:strRef>
              <c:f>FIG_12!$B$6</c:f>
              <c:strCache>
                <c:ptCount val="1"/>
                <c:pt idx="0">
                  <c:v>Non italiana</c:v>
                </c:pt>
              </c:strCache>
            </c:strRef>
          </c:tx>
          <c:spPr>
            <a:solidFill>
              <a:srgbClr val="C00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FIG_12!$C$3:$G$4</c:f>
              <c:multiLvlStrCache>
                <c:ptCount val="5"/>
                <c:lvl>
                  <c:pt idx="0">
                    <c:v>REM</c:v>
                  </c:pt>
                  <c:pt idx="1">
                    <c:v>REM</c:v>
                  </c:pt>
                  <c:pt idx="3">
                    <c:v>RDC</c:v>
                  </c:pt>
                  <c:pt idx="4">
                    <c:v>RDC</c:v>
                  </c:pt>
                </c:lvl>
                <c:lvl>
                  <c:pt idx="0">
                    <c:v>2020</c:v>
                  </c:pt>
                  <c:pt idx="1">
                    <c:v>2021</c:v>
                  </c:pt>
                  <c:pt idx="3">
                    <c:v>2020</c:v>
                  </c:pt>
                  <c:pt idx="4">
                    <c:v>2021</c:v>
                  </c:pt>
                </c:lvl>
              </c:multiLvlStrCache>
            </c:multiLvlStrRef>
          </c:cat>
          <c:val>
            <c:numRef>
              <c:f>FIG_12!$C$6:$G$6</c:f>
              <c:numCache>
                <c:formatCode>0.0</c:formatCode>
                <c:ptCount val="5"/>
                <c:pt idx="0">
                  <c:v>25.29</c:v>
                </c:pt>
                <c:pt idx="1">
                  <c:v>35.44</c:v>
                </c:pt>
                <c:pt idx="3">
                  <c:v>15.05</c:v>
                </c:pt>
                <c:pt idx="4">
                  <c:v>15.07</c:v>
                </c:pt>
              </c:numCache>
            </c:numRef>
          </c:val>
          <c:extLst>
            <c:ext xmlns:c16="http://schemas.microsoft.com/office/drawing/2014/chart" uri="{C3380CC4-5D6E-409C-BE32-E72D297353CC}">
              <c16:uniqueId val="{00000001-264D-45EC-81FC-5F650769F7C8}"/>
            </c:ext>
          </c:extLst>
        </c:ser>
        <c:ser>
          <c:idx val="2"/>
          <c:order val="2"/>
          <c:tx>
            <c:strRef>
              <c:f>FIG_12!$B$7</c:f>
              <c:strCache>
                <c:ptCount val="1"/>
                <c:pt idx="0">
                  <c:v>Italiana e non</c:v>
                </c:pt>
              </c:strCache>
            </c:strRef>
          </c:tx>
          <c:spPr>
            <a:solidFill>
              <a:schemeClr val="bg1">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FIG_12!$C$3:$G$4</c:f>
              <c:multiLvlStrCache>
                <c:ptCount val="5"/>
                <c:lvl>
                  <c:pt idx="0">
                    <c:v>REM</c:v>
                  </c:pt>
                  <c:pt idx="1">
                    <c:v>REM</c:v>
                  </c:pt>
                  <c:pt idx="3">
                    <c:v>RDC</c:v>
                  </c:pt>
                  <c:pt idx="4">
                    <c:v>RDC</c:v>
                  </c:pt>
                </c:lvl>
                <c:lvl>
                  <c:pt idx="0">
                    <c:v>2020</c:v>
                  </c:pt>
                  <c:pt idx="1">
                    <c:v>2021</c:v>
                  </c:pt>
                  <c:pt idx="3">
                    <c:v>2020</c:v>
                  </c:pt>
                  <c:pt idx="4">
                    <c:v>2021</c:v>
                  </c:pt>
                </c:lvl>
              </c:multiLvlStrCache>
            </c:multiLvlStrRef>
          </c:cat>
          <c:val>
            <c:numRef>
              <c:f>FIG_12!$C$7:$G$7</c:f>
              <c:numCache>
                <c:formatCode>0.0</c:formatCode>
                <c:ptCount val="5"/>
                <c:pt idx="0">
                  <c:v>5.56</c:v>
                </c:pt>
                <c:pt idx="1">
                  <c:v>6.18</c:v>
                </c:pt>
                <c:pt idx="3">
                  <c:v>5.64</c:v>
                </c:pt>
                <c:pt idx="4">
                  <c:v>5.25</c:v>
                </c:pt>
              </c:numCache>
            </c:numRef>
          </c:val>
          <c:extLst>
            <c:ext xmlns:c16="http://schemas.microsoft.com/office/drawing/2014/chart" uri="{C3380CC4-5D6E-409C-BE32-E72D297353CC}">
              <c16:uniqueId val="{00000002-264D-45EC-81FC-5F650769F7C8}"/>
            </c:ext>
          </c:extLst>
        </c:ser>
        <c:dLbls>
          <c:showLegendKey val="0"/>
          <c:showVal val="0"/>
          <c:showCatName val="0"/>
          <c:showSerName val="0"/>
          <c:showPercent val="0"/>
          <c:showBubbleSize val="0"/>
        </c:dLbls>
        <c:gapWidth val="90"/>
        <c:overlap val="100"/>
        <c:axId val="812572896"/>
        <c:axId val="812573456"/>
      </c:barChart>
      <c:catAx>
        <c:axId val="812572896"/>
        <c:scaling>
          <c:orientation val="maxMin"/>
        </c:scaling>
        <c:delete val="0"/>
        <c:axPos val="l"/>
        <c:majorGridlines>
          <c:spPr>
            <a:ln>
              <a:solidFill>
                <a:srgbClr val="D9D9D9"/>
              </a:solidFill>
            </a:ln>
          </c:spPr>
        </c:majorGridlines>
        <c:numFmt formatCode="General" sourceLinked="0"/>
        <c:majorTickMark val="out"/>
        <c:minorTickMark val="none"/>
        <c:tickLblPos val="low"/>
        <c:spPr>
          <a:ln w="9525" cap="flat">
            <a:solidFill>
              <a:schemeClr val="tx1">
                <a:lumMod val="50000"/>
                <a:lumOff val="50000"/>
              </a:schemeClr>
            </a:solidFill>
            <a:prstDash val="solid"/>
            <a:round/>
          </a:ln>
        </c:spPr>
        <c:txPr>
          <a:bodyPr rot="0"/>
          <a:lstStyle/>
          <a:p>
            <a:pPr>
              <a:defRPr/>
            </a:pPr>
            <a:endParaRPr lang="it-IT"/>
          </a:p>
        </c:txPr>
        <c:crossAx val="812573456"/>
        <c:crosses val="autoZero"/>
        <c:auto val="1"/>
        <c:lblAlgn val="ctr"/>
        <c:lblOffset val="100"/>
        <c:noMultiLvlLbl val="1"/>
      </c:catAx>
      <c:valAx>
        <c:axId val="812573456"/>
        <c:scaling>
          <c:orientation val="minMax"/>
          <c:max val="100"/>
        </c:scaling>
        <c:delete val="0"/>
        <c:axPos val="t"/>
        <c:majorGridlines>
          <c:spPr>
            <a:ln w="9525" cap="flat">
              <a:solidFill>
                <a:srgbClr val="D9D9D9"/>
              </a:solidFill>
              <a:prstDash val="solid"/>
              <a:round/>
            </a:ln>
          </c:spPr>
        </c:majorGridlines>
        <c:numFmt formatCode="0" sourceLinked="0"/>
        <c:majorTickMark val="out"/>
        <c:minorTickMark val="none"/>
        <c:tickLblPos val="nextTo"/>
        <c:spPr>
          <a:ln w="9525" cap="flat">
            <a:solidFill>
              <a:schemeClr val="tx1">
                <a:lumMod val="50000"/>
                <a:lumOff val="50000"/>
              </a:schemeClr>
            </a:solidFill>
            <a:prstDash val="solid"/>
            <a:round/>
          </a:ln>
        </c:spPr>
        <c:txPr>
          <a:bodyPr rot="0"/>
          <a:lstStyle/>
          <a:p>
            <a:pPr>
              <a:defRPr/>
            </a:pPr>
            <a:endParaRPr lang="it-IT"/>
          </a:p>
        </c:txPr>
        <c:crossAx val="812572896"/>
        <c:crosses val="autoZero"/>
        <c:crossBetween val="between"/>
        <c:majorUnit val="20"/>
        <c:minorUnit val="10"/>
      </c:valAx>
      <c:spPr>
        <a:noFill/>
        <a:ln w="12700" cap="flat">
          <a:noFill/>
          <a:miter lim="400000"/>
        </a:ln>
        <a:effectLst/>
      </c:spPr>
    </c:plotArea>
    <c:legend>
      <c:legendPos val="b"/>
      <c:layout>
        <c:manualLayout>
          <c:xMode val="edge"/>
          <c:yMode val="edge"/>
          <c:x val="0.33179663536033899"/>
          <c:y val="0.90656467751175773"/>
          <c:w val="0.33038263289377984"/>
          <c:h val="6.8054611828343797E-2"/>
        </c:manualLayout>
      </c:layout>
      <c:overlay val="0"/>
    </c:legend>
    <c:plotVisOnly val="1"/>
    <c:dispBlanksAs val="gap"/>
    <c:showDLblsOverMax val="1"/>
  </c:chart>
  <c:spPr>
    <a:solidFill>
      <a:srgbClr val="FFFFFF"/>
    </a:solidFill>
    <a:ln w="12700" cap="flat">
      <a:solidFill>
        <a:srgbClr val="D9D9D9"/>
      </a:solidFill>
      <a:prstDash val="solid"/>
      <a:round/>
    </a:ln>
    <a:effectLst/>
  </c:spPr>
  <c:txPr>
    <a:bodyPr/>
    <a:lstStyle/>
    <a:p>
      <a:pPr>
        <a:defRPr sz="900">
          <a:latin typeface="Arial Narrow" panose="020B0606020202030204" pitchFamily="34" charset="0"/>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148382064961E-2"/>
          <c:y val="5.4054073226244316E-2"/>
          <c:w val="0.90268617643757143"/>
          <c:h val="0.69343040839554815"/>
        </c:manualLayout>
      </c:layout>
      <c:barChart>
        <c:barDir val="col"/>
        <c:grouping val="stacked"/>
        <c:varyColors val="0"/>
        <c:ser>
          <c:idx val="3"/>
          <c:order val="0"/>
          <c:tx>
            <c:strRef>
              <c:f>FIG_13!$D$2</c:f>
              <c:strCache>
                <c:ptCount val="1"/>
                <c:pt idx="0">
                  <c:v>Beneficio solo nel 2020</c:v>
                </c:pt>
              </c:strCache>
            </c:strRef>
          </c:tx>
          <c:spPr>
            <a:solidFill>
              <a:schemeClr val="bg1">
                <a:lumMod val="75000"/>
              </a:schemeClr>
            </a:solidFill>
            <a:ln>
              <a:noFill/>
            </a:ln>
            <a:effectLst/>
          </c:spPr>
          <c:invertIfNegative val="0"/>
          <c:dLbls>
            <c:dLbl>
              <c:idx val="3"/>
              <c:layout>
                <c:manualLayout>
                  <c:x val="4.6590424677222884E-3"/>
                  <c:y val="6.7567567567567571E-3"/>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extLst>
                <c:ext xmlns:c15="http://schemas.microsoft.com/office/drawing/2012/chart" uri="{CE6537A1-D6FC-4f65-9D91-7224C49458BB}">
                  <c15:layout>
                    <c:manualLayout>
                      <c:w val="4.0452044512565108E-2"/>
                      <c:h val="7.6509186351706046E-2"/>
                    </c:manualLayout>
                  </c15:layout>
                </c:ext>
                <c:ext xmlns:c16="http://schemas.microsoft.com/office/drawing/2014/chart" uri="{C3380CC4-5D6E-409C-BE32-E72D297353CC}">
                  <c16:uniqueId val="{00000007-AB85-41D1-8567-F00C61F0CD7B}"/>
                </c:ext>
              </c:extLst>
            </c:dLbl>
            <c:dLbl>
              <c:idx val="4"/>
              <c:delete val="1"/>
              <c:extLst>
                <c:ext xmlns:c15="http://schemas.microsoft.com/office/drawing/2012/chart" uri="{CE6537A1-D6FC-4f65-9D91-7224C49458BB}"/>
                <c:ext xmlns:c16="http://schemas.microsoft.com/office/drawing/2014/chart" uri="{C3380CC4-5D6E-409C-BE32-E72D297353CC}">
                  <c16:uniqueId val="{00000008-AB85-41D1-8567-F00C61F0CD7B}"/>
                </c:ext>
              </c:extLst>
            </c:dLbl>
            <c:dLbl>
              <c:idx val="5"/>
              <c:delete val="1"/>
              <c:extLst>
                <c:ext xmlns:c15="http://schemas.microsoft.com/office/drawing/2012/chart" uri="{CE6537A1-D6FC-4f65-9D91-7224C49458BB}"/>
                <c:ext xmlns:c16="http://schemas.microsoft.com/office/drawing/2014/chart" uri="{C3380CC4-5D6E-409C-BE32-E72D297353CC}">
                  <c16:uniqueId val="{00000009-AB85-41D1-8567-F00C61F0CD7B}"/>
                </c:ext>
              </c:extLst>
            </c:dLbl>
            <c:dLbl>
              <c:idx val="6"/>
              <c:layout>
                <c:manualLayout>
                  <c:x val="1.1647606169305936E-3"/>
                  <c:y val="-4.5045222387742154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extLst>
                <c:ext xmlns:c15="http://schemas.microsoft.com/office/drawing/2012/chart" uri="{CE6537A1-D6FC-4f65-9D91-7224C49458BB}">
                  <c15:layout>
                    <c:manualLayout>
                      <c:w val="6.2722267508278057E-2"/>
                      <c:h val="4.4977654820174497E-2"/>
                    </c:manualLayout>
                  </c15:layout>
                </c:ext>
                <c:ext xmlns:c16="http://schemas.microsoft.com/office/drawing/2014/chart" uri="{C3380CC4-5D6E-409C-BE32-E72D297353CC}">
                  <c16:uniqueId val="{0000000A-AB85-41D1-8567-F00C61F0CD7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FIG_13!$B$3:$B$9</c:f>
              <c:strCache>
                <c:ptCount val="7"/>
                <c:pt idx="0">
                  <c:v>Totale</c:v>
                </c:pt>
                <c:pt idx="2">
                  <c:v>Primo            (più povero)</c:v>
                </c:pt>
                <c:pt idx="3">
                  <c:v>Secondo</c:v>
                </c:pt>
                <c:pt idx="4">
                  <c:v>Terzo</c:v>
                </c:pt>
                <c:pt idx="5">
                  <c:v>Quarto</c:v>
                </c:pt>
                <c:pt idx="6">
                  <c:v>Quinto               (più ricco)</c:v>
                </c:pt>
              </c:strCache>
            </c:strRef>
          </c:cat>
          <c:val>
            <c:numRef>
              <c:f>FIG_13!$D$3:$D$9</c:f>
              <c:numCache>
                <c:formatCode>0.0</c:formatCode>
                <c:ptCount val="7"/>
                <c:pt idx="0">
                  <c:v>0.78</c:v>
                </c:pt>
                <c:pt idx="2">
                  <c:v>3.11</c:v>
                </c:pt>
                <c:pt idx="3">
                  <c:v>0.72</c:v>
                </c:pt>
                <c:pt idx="4">
                  <c:v>0.17</c:v>
                </c:pt>
                <c:pt idx="5">
                  <c:v>0.06</c:v>
                </c:pt>
                <c:pt idx="6">
                  <c:v>0</c:v>
                </c:pt>
              </c:numCache>
            </c:numRef>
          </c:val>
          <c:extLst>
            <c:ext xmlns:c16="http://schemas.microsoft.com/office/drawing/2014/chart" uri="{C3380CC4-5D6E-409C-BE32-E72D297353CC}">
              <c16:uniqueId val="{0000000B-AB85-41D1-8567-F00C61F0CD7B}"/>
            </c:ext>
          </c:extLst>
        </c:ser>
        <c:ser>
          <c:idx val="2"/>
          <c:order val="1"/>
          <c:tx>
            <c:strRef>
              <c:f>FIG_13!$E$2</c:f>
              <c:strCache>
                <c:ptCount val="1"/>
                <c:pt idx="0">
                  <c:v>Beneficio solo nel 2021</c:v>
                </c:pt>
              </c:strCache>
            </c:strRef>
          </c:tx>
          <c:spPr>
            <a:solidFill>
              <a:srgbClr val="D99694"/>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2-AB85-41D1-8567-F00C61F0CD7B}"/>
                </c:ext>
              </c:extLst>
            </c:dLbl>
            <c:dLbl>
              <c:idx val="5"/>
              <c:delete val="1"/>
              <c:extLst>
                <c:ext xmlns:c15="http://schemas.microsoft.com/office/drawing/2012/chart" uri="{CE6537A1-D6FC-4f65-9D91-7224C49458BB}"/>
                <c:ext xmlns:c16="http://schemas.microsoft.com/office/drawing/2014/chart" uri="{C3380CC4-5D6E-409C-BE32-E72D297353CC}">
                  <c16:uniqueId val="{00000003-AB85-41D1-8567-F00C61F0CD7B}"/>
                </c:ext>
              </c:extLst>
            </c:dLbl>
            <c:dLbl>
              <c:idx val="6"/>
              <c:delete val="1"/>
              <c:extLst>
                <c:ext xmlns:c15="http://schemas.microsoft.com/office/drawing/2012/chart" uri="{CE6537A1-D6FC-4f65-9D91-7224C49458BB}"/>
                <c:ext xmlns:c16="http://schemas.microsoft.com/office/drawing/2014/chart" uri="{C3380CC4-5D6E-409C-BE32-E72D297353CC}">
                  <c16:uniqueId val="{00000004-AB85-41D1-8567-F00C61F0CD7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FIG_13!$B$3:$B$9</c:f>
              <c:strCache>
                <c:ptCount val="7"/>
                <c:pt idx="0">
                  <c:v>Totale</c:v>
                </c:pt>
                <c:pt idx="2">
                  <c:v>Primo            (più povero)</c:v>
                </c:pt>
                <c:pt idx="3">
                  <c:v>Secondo</c:v>
                </c:pt>
                <c:pt idx="4">
                  <c:v>Terzo</c:v>
                </c:pt>
                <c:pt idx="5">
                  <c:v>Quarto</c:v>
                </c:pt>
                <c:pt idx="6">
                  <c:v>Quinto               (più ricco)</c:v>
                </c:pt>
              </c:strCache>
            </c:strRef>
          </c:cat>
          <c:val>
            <c:numRef>
              <c:f>FIG_13!$E$3:$E$9</c:f>
              <c:numCache>
                <c:formatCode>0.0</c:formatCode>
                <c:ptCount val="7"/>
                <c:pt idx="0">
                  <c:v>1.53</c:v>
                </c:pt>
                <c:pt idx="2">
                  <c:v>5.13</c:v>
                </c:pt>
                <c:pt idx="3">
                  <c:v>2.13</c:v>
                </c:pt>
                <c:pt idx="4">
                  <c:v>0.5</c:v>
                </c:pt>
                <c:pt idx="5">
                  <c:v>0.15</c:v>
                </c:pt>
                <c:pt idx="6" formatCode="0.00">
                  <c:v>0</c:v>
                </c:pt>
              </c:numCache>
            </c:numRef>
          </c:val>
          <c:extLst>
            <c:ext xmlns:c16="http://schemas.microsoft.com/office/drawing/2014/chart" uri="{C3380CC4-5D6E-409C-BE32-E72D297353CC}">
              <c16:uniqueId val="{00000005-AB85-41D1-8567-F00C61F0CD7B}"/>
            </c:ext>
          </c:extLst>
        </c:ser>
        <c:ser>
          <c:idx val="1"/>
          <c:order val="2"/>
          <c:tx>
            <c:strRef>
              <c:f>FIG_13!$F$2</c:f>
              <c:strCache>
                <c:ptCount val="1"/>
                <c:pt idx="0">
                  <c:v>Persistenti: beneficio nel 2020 e nel 2021</c:v>
                </c:pt>
              </c:strCache>
            </c:strRef>
          </c:tx>
          <c:spPr>
            <a:solidFill>
              <a:srgbClr val="C00000"/>
            </a:solidFill>
            <a:ln>
              <a:solidFill>
                <a:srgbClr val="C00000"/>
              </a:solidFill>
            </a:ln>
            <a:effectLst/>
          </c:spPr>
          <c:invertIfNegative val="0"/>
          <c:dLbls>
            <c:dLbl>
              <c:idx val="4"/>
              <c:layout>
                <c:manualLayout>
                  <c:x val="-8.5414791855945944E-17"/>
                  <c:y val="-4.954954954954955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bg1"/>
                      </a:solidFill>
                      <a:latin typeface="+mn-lt"/>
                      <a:ea typeface="+mn-ea"/>
                      <a:cs typeface="+mn-cs"/>
                    </a:defRPr>
                  </a:pPr>
                  <a:endParaRPr lang="it-IT"/>
                </a:p>
              </c:txPr>
              <c:showLegendKey val="0"/>
              <c:showVal val="1"/>
              <c:showCatName val="0"/>
              <c:showSerName val="0"/>
              <c:showPercent val="0"/>
              <c:showBubbleSize val="0"/>
              <c:extLst>
                <c:ext xmlns:c15="http://schemas.microsoft.com/office/drawing/2012/chart" uri="{CE6537A1-D6FC-4f65-9D91-7224C49458BB}">
                  <c15:layout>
                    <c:manualLayout>
                      <c:w val="4.0452044512565108E-2"/>
                      <c:h val="7.6509186351706032E-2"/>
                    </c:manualLayout>
                  </c15:layout>
                </c:ext>
                <c:ext xmlns:c16="http://schemas.microsoft.com/office/drawing/2014/chart" uri="{C3380CC4-5D6E-409C-BE32-E72D297353CC}">
                  <c16:uniqueId val="{0000000F-AB85-41D1-8567-F00C61F0CD7B}"/>
                </c:ext>
              </c:extLst>
            </c:dLbl>
            <c:dLbl>
              <c:idx val="5"/>
              <c:layout>
                <c:manualLayout>
                  <c:x val="4.6590424677223742E-3"/>
                  <c:y val="-3.60360360360360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B85-41D1-8567-F00C61F0CD7B}"/>
                </c:ext>
              </c:extLst>
            </c:dLbl>
            <c:dLbl>
              <c:idx val="6"/>
              <c:tx>
                <c:rich>
                  <a:bodyPr rot="0" spcFirstLastPara="1" vertOverflow="ellipsis" vert="horz" wrap="square" lIns="38100" tIns="19050" rIns="38100" bIns="19050" anchor="ctr" anchorCtr="1">
                    <a:noAutofit/>
                  </a:bodyPr>
                  <a:lstStyle/>
                  <a:p>
                    <a:pPr>
                      <a:defRPr sz="800" b="0" i="0" u="none" strike="noStrike" kern="1200" baseline="0">
                        <a:solidFill>
                          <a:schemeClr val="bg1"/>
                        </a:solidFill>
                        <a:latin typeface="+mn-lt"/>
                        <a:ea typeface="+mn-ea"/>
                        <a:cs typeface="+mn-cs"/>
                      </a:defRPr>
                    </a:pPr>
                    <a:endParaRPr lang="en-US" sz="800" baseline="0">
                      <a:solidFill>
                        <a:schemeClr val="bg1"/>
                      </a:solidFill>
                    </a:endParaRPr>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AB85-41D1-8567-F00C61F0CD7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FIG_13!$B$3:$B$9</c:f>
              <c:strCache>
                <c:ptCount val="7"/>
                <c:pt idx="0">
                  <c:v>Totale</c:v>
                </c:pt>
                <c:pt idx="2">
                  <c:v>Primo            (più povero)</c:v>
                </c:pt>
                <c:pt idx="3">
                  <c:v>Secondo</c:v>
                </c:pt>
                <c:pt idx="4">
                  <c:v>Terzo</c:v>
                </c:pt>
                <c:pt idx="5">
                  <c:v>Quarto</c:v>
                </c:pt>
                <c:pt idx="6">
                  <c:v>Quinto               (più ricco)</c:v>
                </c:pt>
              </c:strCache>
            </c:strRef>
          </c:cat>
          <c:val>
            <c:numRef>
              <c:f>FIG_13!$F$3:$F$9</c:f>
              <c:numCache>
                <c:formatCode>0.0</c:formatCode>
                <c:ptCount val="7"/>
                <c:pt idx="0">
                  <c:v>0.748</c:v>
                </c:pt>
                <c:pt idx="2">
                  <c:v>3.18</c:v>
                </c:pt>
                <c:pt idx="3">
                  <c:v>0.51</c:v>
                </c:pt>
                <c:pt idx="4">
                  <c:v>0.12</c:v>
                </c:pt>
                <c:pt idx="5">
                  <c:v>0.06</c:v>
                </c:pt>
                <c:pt idx="6">
                  <c:v>0</c:v>
                </c:pt>
              </c:numCache>
            </c:numRef>
          </c:val>
          <c:extLst>
            <c:ext xmlns:c16="http://schemas.microsoft.com/office/drawing/2014/chart" uri="{C3380CC4-5D6E-409C-BE32-E72D297353CC}">
              <c16:uniqueId val="{00000000-AB85-41D1-8567-F00C61F0CD7B}"/>
            </c:ext>
          </c:extLst>
        </c:ser>
        <c:dLbls>
          <c:showLegendKey val="0"/>
          <c:showVal val="0"/>
          <c:showCatName val="0"/>
          <c:showSerName val="0"/>
          <c:showPercent val="0"/>
          <c:showBubbleSize val="0"/>
        </c:dLbls>
        <c:gapWidth val="150"/>
        <c:overlap val="100"/>
        <c:axId val="812577936"/>
        <c:axId val="812578496"/>
        <c:extLst>
          <c:ext xmlns:c15="http://schemas.microsoft.com/office/drawing/2012/chart" uri="{02D57815-91ED-43cb-92C2-25804820EDAC}">
            <c15:filteredBarSeries>
              <c15:ser>
                <c:idx val="4"/>
                <c:order val="3"/>
                <c:tx>
                  <c:strRef>
                    <c:extLst>
                      <c:ext uri="{02D57815-91ED-43cb-92C2-25804820EDAC}">
                        <c15:formulaRef>
                          <c15:sqref>FIG_13!$C$2</c15:sqref>
                        </c15:formulaRef>
                      </c:ext>
                    </c:extLst>
                    <c:strCache>
                      <c:ptCount val="1"/>
                      <c:pt idx="0">
                        <c:v>Mai beneficiari</c:v>
                      </c:pt>
                    </c:strCache>
                  </c:strRef>
                </c:tx>
                <c:spPr>
                  <a:pattFill prst="ltDnDiag">
                    <a:fgClr>
                      <a:schemeClr val="accent1"/>
                    </a:fgClr>
                    <a:bgClr>
                      <a:schemeClr val="bg1"/>
                    </a:bgClr>
                  </a:pattFill>
                  <a:ln>
                    <a:noFill/>
                  </a:ln>
                  <a:effectLst/>
                </c:spPr>
                <c:invertIfNegative val="0"/>
                <c:cat>
                  <c:strRef>
                    <c:extLst>
                      <c:ext uri="{02D57815-91ED-43cb-92C2-25804820EDAC}">
                        <c15:formulaRef>
                          <c15:sqref>FIG_13!$B$3:$B$9</c15:sqref>
                        </c15:formulaRef>
                      </c:ext>
                    </c:extLst>
                    <c:strCache>
                      <c:ptCount val="7"/>
                      <c:pt idx="0">
                        <c:v>Totale</c:v>
                      </c:pt>
                      <c:pt idx="2">
                        <c:v>Primo            (più povero)</c:v>
                      </c:pt>
                      <c:pt idx="3">
                        <c:v>Secondo</c:v>
                      </c:pt>
                      <c:pt idx="4">
                        <c:v>Terzo</c:v>
                      </c:pt>
                      <c:pt idx="5">
                        <c:v>Quarto</c:v>
                      </c:pt>
                      <c:pt idx="6">
                        <c:v>Quinto               (più ricco)</c:v>
                      </c:pt>
                    </c:strCache>
                  </c:strRef>
                </c:cat>
                <c:val>
                  <c:numRef>
                    <c:extLst>
                      <c:ext uri="{02D57815-91ED-43cb-92C2-25804820EDAC}">
                        <c15:formulaRef>
                          <c15:sqref>FIG_13!$C$3:$C$9</c15:sqref>
                        </c15:formulaRef>
                      </c:ext>
                    </c:extLst>
                    <c:numCache>
                      <c:formatCode>0.0</c:formatCode>
                      <c:ptCount val="7"/>
                      <c:pt idx="0">
                        <c:v>96.94</c:v>
                      </c:pt>
                      <c:pt idx="2">
                        <c:v>88.58</c:v>
                      </c:pt>
                      <c:pt idx="3">
                        <c:v>96.64</c:v>
                      </c:pt>
                      <c:pt idx="4">
                        <c:v>99.21</c:v>
                      </c:pt>
                      <c:pt idx="5">
                        <c:v>99.74</c:v>
                      </c:pt>
                      <c:pt idx="6">
                        <c:v>99.94</c:v>
                      </c:pt>
                    </c:numCache>
                  </c:numRef>
                </c:val>
                <c:extLst>
                  <c:ext xmlns:c16="http://schemas.microsoft.com/office/drawing/2014/chart" uri="{C3380CC4-5D6E-409C-BE32-E72D297353CC}">
                    <c16:uniqueId val="{0000000C-AB85-41D1-8567-F00C61F0CD7B}"/>
                  </c:ext>
                </c:extLst>
              </c15:ser>
            </c15:filteredBarSeries>
          </c:ext>
        </c:extLst>
      </c:barChart>
      <c:catAx>
        <c:axId val="812577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812578496"/>
        <c:crosses val="autoZero"/>
        <c:auto val="1"/>
        <c:lblAlgn val="ctr"/>
        <c:lblOffset val="100"/>
        <c:noMultiLvlLbl val="0"/>
      </c:catAx>
      <c:valAx>
        <c:axId val="8125784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8125779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146685069447"/>
          <c:y val="5.0925843591079045E-2"/>
          <c:w val="0.8363876630862177"/>
          <c:h val="0.48061825605132691"/>
        </c:manualLayout>
      </c:layout>
      <c:barChart>
        <c:barDir val="col"/>
        <c:grouping val="clustered"/>
        <c:varyColors val="0"/>
        <c:ser>
          <c:idx val="2"/>
          <c:order val="0"/>
          <c:tx>
            <c:strRef>
              <c:f>FIG_2!$D$2</c:f>
              <c:strCache>
                <c:ptCount val="1"/>
                <c:pt idx="0">
                  <c:v>2020</c:v>
                </c:pt>
              </c:strCache>
            </c:strRef>
          </c:tx>
          <c:spPr>
            <a:pattFill prst="ltDnDiag">
              <a:fgClr>
                <a:srgbClr val="C00000"/>
              </a:fgClr>
              <a:bgClr>
                <a:schemeClr val="bg1"/>
              </a:bgClr>
            </a:pattFill>
            <a:ln>
              <a:solidFill>
                <a:srgbClr val="C00000"/>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FIG_2!$A$7:$A$19</c:f>
              <c:strCache>
                <c:ptCount val="13"/>
                <c:pt idx="0">
                  <c:v>Agricoltura</c:v>
                </c:pt>
                <c:pt idx="1">
                  <c:v>Industria in senso stretto</c:v>
                </c:pt>
                <c:pt idx="2">
                  <c:v>Costruzioni</c:v>
                </c:pt>
                <c:pt idx="3">
                  <c:v>Commercio</c:v>
                </c:pt>
                <c:pt idx="4">
                  <c:v>Alberghi e ristoranti</c:v>
                </c:pt>
                <c:pt idx="5">
                  <c:v>Trasporto e magazzinaggio</c:v>
                </c:pt>
                <c:pt idx="6">
                  <c:v>Informazione e comunicazione</c:v>
                </c:pt>
                <c:pt idx="7">
                  <c:v>Attività finanziarie e assicurative</c:v>
                </c:pt>
                <c:pt idx="8">
                  <c:v>Servizi alle imprese</c:v>
                </c:pt>
                <c:pt idx="9">
                  <c:v>Amministrazione pubblica</c:v>
                </c:pt>
                <c:pt idx="10">
                  <c:v>Istruzione, sanità e altri servizi sociali</c:v>
                </c:pt>
                <c:pt idx="11">
                  <c:v>Servizi alla persona</c:v>
                </c:pt>
                <c:pt idx="12">
                  <c:v>Non occupati</c:v>
                </c:pt>
              </c:strCache>
            </c:strRef>
          </c:cat>
          <c:val>
            <c:numRef>
              <c:f>FIG_2!$D$7:$D$19</c:f>
              <c:numCache>
                <c:formatCode>General</c:formatCode>
                <c:ptCount val="13"/>
                <c:pt idx="0">
                  <c:v>34.880000000000003</c:v>
                </c:pt>
                <c:pt idx="1">
                  <c:v>56.45</c:v>
                </c:pt>
                <c:pt idx="2">
                  <c:v>71.28</c:v>
                </c:pt>
                <c:pt idx="3">
                  <c:v>50.44</c:v>
                </c:pt>
                <c:pt idx="4">
                  <c:v>74.25</c:v>
                </c:pt>
                <c:pt idx="5">
                  <c:v>42.19</c:v>
                </c:pt>
                <c:pt idx="6">
                  <c:v>32.4</c:v>
                </c:pt>
                <c:pt idx="7">
                  <c:v>29.67</c:v>
                </c:pt>
                <c:pt idx="8">
                  <c:v>40.96</c:v>
                </c:pt>
                <c:pt idx="9">
                  <c:v>11.68</c:v>
                </c:pt>
                <c:pt idx="10">
                  <c:v>33.39</c:v>
                </c:pt>
                <c:pt idx="11">
                  <c:v>51.53</c:v>
                </c:pt>
                <c:pt idx="12">
                  <c:v>26.89</c:v>
                </c:pt>
              </c:numCache>
            </c:numRef>
          </c:val>
          <c:extLst>
            <c:ext xmlns:c16="http://schemas.microsoft.com/office/drawing/2014/chart" uri="{C3380CC4-5D6E-409C-BE32-E72D297353CC}">
              <c16:uniqueId val="{00000000-CB0E-43E2-AE9B-06D7D8A2C401}"/>
            </c:ext>
          </c:extLst>
        </c:ser>
        <c:ser>
          <c:idx val="0"/>
          <c:order val="2"/>
          <c:tx>
            <c:strRef>
              <c:f>FIG_2!$B$2</c:f>
              <c:strCache>
                <c:ptCount val="1"/>
                <c:pt idx="0">
                  <c:v>2021</c:v>
                </c:pt>
              </c:strCache>
            </c:strRef>
          </c:tx>
          <c:spPr>
            <a:solidFill>
              <a:srgbClr val="C00000"/>
            </a:solidFill>
            <a:ln>
              <a:noFill/>
            </a:ln>
            <a:effectLst/>
          </c:spPr>
          <c:invertIfNegative val="0"/>
          <c:dLbls>
            <c:dLbl>
              <c:idx val="12"/>
              <c:layout>
                <c:manualLayout>
                  <c:x val="2.1323372725139757E-2"/>
                  <c:y val="0"/>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51-41A2-9C1F-C8D191C3BE3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FIG_2!$A$7:$A$19</c:f>
              <c:strCache>
                <c:ptCount val="13"/>
                <c:pt idx="0">
                  <c:v>Agricoltura</c:v>
                </c:pt>
                <c:pt idx="1">
                  <c:v>Industria in senso stretto</c:v>
                </c:pt>
                <c:pt idx="2">
                  <c:v>Costruzioni</c:v>
                </c:pt>
                <c:pt idx="3">
                  <c:v>Commercio</c:v>
                </c:pt>
                <c:pt idx="4">
                  <c:v>Alberghi e ristoranti</c:v>
                </c:pt>
                <c:pt idx="5">
                  <c:v>Trasporto e magazzinaggio</c:v>
                </c:pt>
                <c:pt idx="6">
                  <c:v>Informazione e comunicazione</c:v>
                </c:pt>
                <c:pt idx="7">
                  <c:v>Attività finanziarie e assicurative</c:v>
                </c:pt>
                <c:pt idx="8">
                  <c:v>Servizi alle imprese</c:v>
                </c:pt>
                <c:pt idx="9">
                  <c:v>Amministrazione pubblica</c:v>
                </c:pt>
                <c:pt idx="10">
                  <c:v>Istruzione, sanità e altri servizi sociali</c:v>
                </c:pt>
                <c:pt idx="11">
                  <c:v>Servizi alla persona</c:v>
                </c:pt>
                <c:pt idx="12">
                  <c:v>Non occupati</c:v>
                </c:pt>
              </c:strCache>
            </c:strRef>
          </c:cat>
          <c:val>
            <c:numRef>
              <c:f>FIG_2!$B$7:$B$19</c:f>
              <c:numCache>
                <c:formatCode>General</c:formatCode>
                <c:ptCount val="13"/>
                <c:pt idx="0">
                  <c:v>15.62</c:v>
                </c:pt>
                <c:pt idx="1">
                  <c:v>18.100000000000001</c:v>
                </c:pt>
                <c:pt idx="2">
                  <c:v>27.78</c:v>
                </c:pt>
                <c:pt idx="3">
                  <c:v>20.28</c:v>
                </c:pt>
                <c:pt idx="4">
                  <c:v>50.06</c:v>
                </c:pt>
                <c:pt idx="5">
                  <c:v>15.75</c:v>
                </c:pt>
                <c:pt idx="6">
                  <c:v>15.14</c:v>
                </c:pt>
                <c:pt idx="7">
                  <c:v>2.38</c:v>
                </c:pt>
                <c:pt idx="8">
                  <c:v>12.96</c:v>
                </c:pt>
                <c:pt idx="9">
                  <c:v>4.05</c:v>
                </c:pt>
                <c:pt idx="10">
                  <c:v>12.66</c:v>
                </c:pt>
                <c:pt idx="11">
                  <c:v>33.15</c:v>
                </c:pt>
                <c:pt idx="12">
                  <c:v>16.7</c:v>
                </c:pt>
              </c:numCache>
            </c:numRef>
          </c:val>
          <c:extLst>
            <c:ext xmlns:c16="http://schemas.microsoft.com/office/drawing/2014/chart" uri="{C3380CC4-5D6E-409C-BE32-E72D297353CC}">
              <c16:uniqueId val="{00000001-CB0E-43E2-AE9B-06D7D8A2C401}"/>
            </c:ext>
          </c:extLst>
        </c:ser>
        <c:dLbls>
          <c:showLegendKey val="0"/>
          <c:showVal val="0"/>
          <c:showCatName val="0"/>
          <c:showSerName val="0"/>
          <c:showPercent val="0"/>
          <c:showBubbleSize val="0"/>
        </c:dLbls>
        <c:gapWidth val="150"/>
        <c:axId val="810160704"/>
        <c:axId val="810161264"/>
      </c:barChart>
      <c:lineChart>
        <c:grouping val="standard"/>
        <c:varyColors val="0"/>
        <c:ser>
          <c:idx val="3"/>
          <c:order val="1"/>
          <c:tx>
            <c:strRef>
              <c:f>FIG_2!$E$2</c:f>
              <c:strCache>
                <c:ptCount val="1"/>
                <c:pt idx="0">
                  <c:v>media 2020</c:v>
                </c:pt>
              </c:strCache>
            </c:strRef>
          </c:tx>
          <c:spPr>
            <a:ln w="28575" cap="rnd">
              <a:solidFill>
                <a:srgbClr val="C00000"/>
              </a:solidFill>
              <a:prstDash val="sysDash"/>
              <a:round/>
            </a:ln>
            <a:effectLst/>
          </c:spPr>
          <c:marker>
            <c:symbol val="none"/>
          </c:marker>
          <c:dLbls>
            <c:dLbl>
              <c:idx val="11"/>
              <c:layout>
                <c:manualLayout>
                  <c:x val="4.4340302559630236E-2"/>
                  <c:y val="-1.0298517055851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01-46B1-A81D-4ABCA1EFDE0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FIG_2!$A$7:$A$18</c:f>
              <c:strCache>
                <c:ptCount val="12"/>
                <c:pt idx="0">
                  <c:v>Agricoltura</c:v>
                </c:pt>
                <c:pt idx="1">
                  <c:v>Industria in senso stretto</c:v>
                </c:pt>
                <c:pt idx="2">
                  <c:v>Costruzioni</c:v>
                </c:pt>
                <c:pt idx="3">
                  <c:v>Commercio</c:v>
                </c:pt>
                <c:pt idx="4">
                  <c:v>Alberghi e ristoranti</c:v>
                </c:pt>
                <c:pt idx="5">
                  <c:v>Trasporto e magazzinaggio</c:v>
                </c:pt>
                <c:pt idx="6">
                  <c:v>Informazione e comunicazione</c:v>
                </c:pt>
                <c:pt idx="7">
                  <c:v>Attività finanziarie e assicurative</c:v>
                </c:pt>
                <c:pt idx="8">
                  <c:v>Servizi alle imprese</c:v>
                </c:pt>
                <c:pt idx="9">
                  <c:v>Amministrazione pubblica</c:v>
                </c:pt>
                <c:pt idx="10">
                  <c:v>Istruzione, sanità e altri servizi sociali</c:v>
                </c:pt>
                <c:pt idx="11">
                  <c:v>Servizi alla persona</c:v>
                </c:pt>
              </c:strCache>
            </c:strRef>
          </c:cat>
          <c:val>
            <c:numRef>
              <c:f>FIG_2!$E$7:$E$19</c:f>
              <c:numCache>
                <c:formatCode>General</c:formatCode>
                <c:ptCount val="13"/>
                <c:pt idx="0">
                  <c:v>46.19</c:v>
                </c:pt>
                <c:pt idx="1">
                  <c:v>46.19</c:v>
                </c:pt>
                <c:pt idx="2">
                  <c:v>46.19</c:v>
                </c:pt>
                <c:pt idx="3">
                  <c:v>46.19</c:v>
                </c:pt>
                <c:pt idx="4">
                  <c:v>46.19</c:v>
                </c:pt>
                <c:pt idx="5">
                  <c:v>46.19</c:v>
                </c:pt>
                <c:pt idx="6">
                  <c:v>46.19</c:v>
                </c:pt>
                <c:pt idx="7">
                  <c:v>46.19</c:v>
                </c:pt>
                <c:pt idx="8">
                  <c:v>46.19</c:v>
                </c:pt>
                <c:pt idx="9">
                  <c:v>46.19</c:v>
                </c:pt>
                <c:pt idx="10">
                  <c:v>46.19</c:v>
                </c:pt>
                <c:pt idx="11">
                  <c:v>46.19</c:v>
                </c:pt>
                <c:pt idx="12">
                  <c:v>46.19</c:v>
                </c:pt>
              </c:numCache>
            </c:numRef>
          </c:val>
          <c:smooth val="0"/>
          <c:extLst>
            <c:ext xmlns:c16="http://schemas.microsoft.com/office/drawing/2014/chart" uri="{C3380CC4-5D6E-409C-BE32-E72D297353CC}">
              <c16:uniqueId val="{00000003-CB0E-43E2-AE9B-06D7D8A2C401}"/>
            </c:ext>
          </c:extLst>
        </c:ser>
        <c:ser>
          <c:idx val="1"/>
          <c:order val="3"/>
          <c:tx>
            <c:strRef>
              <c:f>FIG_2!$C$2</c:f>
              <c:strCache>
                <c:ptCount val="1"/>
                <c:pt idx="0">
                  <c:v>media 2021</c:v>
                </c:pt>
              </c:strCache>
            </c:strRef>
          </c:tx>
          <c:spPr>
            <a:ln w="28575" cap="rnd">
              <a:solidFill>
                <a:srgbClr val="C00000"/>
              </a:solidFill>
              <a:round/>
            </a:ln>
            <a:effectLst/>
          </c:spPr>
          <c:marker>
            <c:symbol val="none"/>
          </c:marker>
          <c:dLbls>
            <c:dLbl>
              <c:idx val="11"/>
              <c:layout>
                <c:manualLayout>
                  <c:x val="1.7686054156368949E-2"/>
                  <c:y val="-6.251520886510887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01-46B1-A81D-4ABCA1EFDE0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FIG_2!$A$7:$A$18</c:f>
              <c:strCache>
                <c:ptCount val="12"/>
                <c:pt idx="0">
                  <c:v>Agricoltura</c:v>
                </c:pt>
                <c:pt idx="1">
                  <c:v>Industria in senso stretto</c:v>
                </c:pt>
                <c:pt idx="2">
                  <c:v>Costruzioni</c:v>
                </c:pt>
                <c:pt idx="3">
                  <c:v>Commercio</c:v>
                </c:pt>
                <c:pt idx="4">
                  <c:v>Alberghi e ristoranti</c:v>
                </c:pt>
                <c:pt idx="5">
                  <c:v>Trasporto e magazzinaggio</c:v>
                </c:pt>
                <c:pt idx="6">
                  <c:v>Informazione e comunicazione</c:v>
                </c:pt>
                <c:pt idx="7">
                  <c:v>Attività finanziarie e assicurative</c:v>
                </c:pt>
                <c:pt idx="8">
                  <c:v>Servizi alle imprese</c:v>
                </c:pt>
                <c:pt idx="9">
                  <c:v>Amministrazione pubblica</c:v>
                </c:pt>
                <c:pt idx="10">
                  <c:v>Istruzione, sanità e altri servizi sociali</c:v>
                </c:pt>
                <c:pt idx="11">
                  <c:v>Servizi alla persona</c:v>
                </c:pt>
              </c:strCache>
            </c:strRef>
          </c:cat>
          <c:val>
            <c:numRef>
              <c:f>FIG_2!$C$7:$C$19</c:f>
              <c:numCache>
                <c:formatCode>General</c:formatCode>
                <c:ptCount val="13"/>
                <c:pt idx="0">
                  <c:v>19.04</c:v>
                </c:pt>
                <c:pt idx="1">
                  <c:v>19.04</c:v>
                </c:pt>
                <c:pt idx="2">
                  <c:v>19.04</c:v>
                </c:pt>
                <c:pt idx="3">
                  <c:v>19.04</c:v>
                </c:pt>
                <c:pt idx="4">
                  <c:v>19.04</c:v>
                </c:pt>
                <c:pt idx="5">
                  <c:v>19.04</c:v>
                </c:pt>
                <c:pt idx="6">
                  <c:v>19.04</c:v>
                </c:pt>
                <c:pt idx="7">
                  <c:v>19.04</c:v>
                </c:pt>
                <c:pt idx="8">
                  <c:v>19.04</c:v>
                </c:pt>
                <c:pt idx="9">
                  <c:v>19.04</c:v>
                </c:pt>
                <c:pt idx="10">
                  <c:v>19.04</c:v>
                </c:pt>
                <c:pt idx="11">
                  <c:v>19.04</c:v>
                </c:pt>
                <c:pt idx="12">
                  <c:v>19.04</c:v>
                </c:pt>
              </c:numCache>
            </c:numRef>
          </c:val>
          <c:smooth val="0"/>
          <c:extLst>
            <c:ext xmlns:c16="http://schemas.microsoft.com/office/drawing/2014/chart" uri="{C3380CC4-5D6E-409C-BE32-E72D297353CC}">
              <c16:uniqueId val="{00000005-CB0E-43E2-AE9B-06D7D8A2C401}"/>
            </c:ext>
          </c:extLst>
        </c:ser>
        <c:dLbls>
          <c:showLegendKey val="0"/>
          <c:showVal val="0"/>
          <c:showCatName val="0"/>
          <c:showSerName val="0"/>
          <c:showPercent val="0"/>
          <c:showBubbleSize val="0"/>
        </c:dLbls>
        <c:marker val="1"/>
        <c:smooth val="0"/>
        <c:axId val="810160704"/>
        <c:axId val="810161264"/>
      </c:lineChart>
      <c:catAx>
        <c:axId val="810160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it-IT"/>
          </a:p>
        </c:txPr>
        <c:crossAx val="810161264"/>
        <c:crosses val="autoZero"/>
        <c:auto val="1"/>
        <c:lblAlgn val="ctr"/>
        <c:lblOffset val="100"/>
        <c:noMultiLvlLbl val="0"/>
      </c:catAx>
      <c:valAx>
        <c:axId val="8101612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810160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FIG_3!$B$5</c:f>
              <c:strCache>
                <c:ptCount val="1"/>
                <c:pt idx="0">
                  <c:v>2020</c:v>
                </c:pt>
              </c:strCache>
            </c:strRef>
          </c:tx>
          <c:spPr>
            <a:pattFill prst="ltDnDiag">
              <a:fgClr>
                <a:srgbClr val="C00000"/>
              </a:fgClr>
              <a:bgClr>
                <a:schemeClr val="bg1"/>
              </a:bgClr>
            </a:pattFill>
            <a:ln>
              <a:solidFill>
                <a:srgbClr val="C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FIG_3!$A$6:$A$10</c:f>
              <c:strCache>
                <c:ptCount val="5"/>
                <c:pt idx="0">
                  <c:v>Primo (più povero)</c:v>
                </c:pt>
                <c:pt idx="1">
                  <c:v>Secondo</c:v>
                </c:pt>
                <c:pt idx="2">
                  <c:v>Terzo</c:v>
                </c:pt>
                <c:pt idx="3">
                  <c:v>Quarto</c:v>
                </c:pt>
                <c:pt idx="4">
                  <c:v>Quinto (più ricco)</c:v>
                </c:pt>
              </c:strCache>
            </c:strRef>
          </c:cat>
          <c:val>
            <c:numRef>
              <c:f>FIG_3!$B$6:$B$10</c:f>
              <c:numCache>
                <c:formatCode>0.0</c:formatCode>
                <c:ptCount val="5"/>
                <c:pt idx="0">
                  <c:v>43.33</c:v>
                </c:pt>
                <c:pt idx="1">
                  <c:v>50.19</c:v>
                </c:pt>
                <c:pt idx="2">
                  <c:v>49.63</c:v>
                </c:pt>
                <c:pt idx="3">
                  <c:v>49.3</c:v>
                </c:pt>
                <c:pt idx="4">
                  <c:v>38.229999999999997</c:v>
                </c:pt>
              </c:numCache>
            </c:numRef>
          </c:val>
          <c:extLst>
            <c:ext xmlns:c16="http://schemas.microsoft.com/office/drawing/2014/chart" uri="{C3380CC4-5D6E-409C-BE32-E72D297353CC}">
              <c16:uniqueId val="{00000000-3A0D-4D31-A34E-9A3EB4A00CC1}"/>
            </c:ext>
          </c:extLst>
        </c:ser>
        <c:ser>
          <c:idx val="2"/>
          <c:order val="1"/>
          <c:tx>
            <c:strRef>
              <c:f>FIG_3!$C$5</c:f>
              <c:strCache>
                <c:ptCount val="1"/>
                <c:pt idx="0">
                  <c:v>2021</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FIG_3!$A$6:$A$10</c:f>
              <c:strCache>
                <c:ptCount val="5"/>
                <c:pt idx="0">
                  <c:v>Primo (più povero)</c:v>
                </c:pt>
                <c:pt idx="1">
                  <c:v>Secondo</c:v>
                </c:pt>
                <c:pt idx="2">
                  <c:v>Terzo</c:v>
                </c:pt>
                <c:pt idx="3">
                  <c:v>Quarto</c:v>
                </c:pt>
                <c:pt idx="4">
                  <c:v>Quinto (più ricco)</c:v>
                </c:pt>
              </c:strCache>
            </c:strRef>
          </c:cat>
          <c:val>
            <c:numRef>
              <c:f>FIG_3!$C$6:$C$10</c:f>
              <c:numCache>
                <c:formatCode>0.0</c:formatCode>
                <c:ptCount val="5"/>
                <c:pt idx="0">
                  <c:v>21.28</c:v>
                </c:pt>
                <c:pt idx="1">
                  <c:v>23.68</c:v>
                </c:pt>
                <c:pt idx="2">
                  <c:v>20.94</c:v>
                </c:pt>
                <c:pt idx="3">
                  <c:v>18.5</c:v>
                </c:pt>
                <c:pt idx="4">
                  <c:v>12.98</c:v>
                </c:pt>
              </c:numCache>
            </c:numRef>
          </c:val>
          <c:extLst>
            <c:ext xmlns:c16="http://schemas.microsoft.com/office/drawing/2014/chart" uri="{C3380CC4-5D6E-409C-BE32-E72D297353CC}">
              <c16:uniqueId val="{00000001-3A0D-4D31-A34E-9A3EB4A00CC1}"/>
            </c:ext>
          </c:extLst>
        </c:ser>
        <c:dLbls>
          <c:showLegendKey val="0"/>
          <c:showVal val="0"/>
          <c:showCatName val="0"/>
          <c:showSerName val="0"/>
          <c:showPercent val="0"/>
          <c:showBubbleSize val="0"/>
        </c:dLbls>
        <c:gapWidth val="219"/>
        <c:overlap val="-27"/>
        <c:axId val="810245408"/>
        <c:axId val="810245968"/>
      </c:barChart>
      <c:lineChart>
        <c:grouping val="standard"/>
        <c:varyColors val="0"/>
        <c:ser>
          <c:idx val="0"/>
          <c:order val="2"/>
          <c:tx>
            <c:strRef>
              <c:f>FIG_3!$Q$5</c:f>
              <c:strCache>
                <c:ptCount val="1"/>
                <c:pt idx="0">
                  <c:v>media 2020</c:v>
                </c:pt>
              </c:strCache>
            </c:strRef>
          </c:tx>
          <c:spPr>
            <a:ln w="28575" cap="rnd">
              <a:solidFill>
                <a:srgbClr val="C00000"/>
              </a:solidFill>
              <a:prstDash val="sysDot"/>
              <a:round/>
            </a:ln>
            <a:effectLst/>
          </c:spPr>
          <c:marker>
            <c:symbol val="none"/>
          </c:marker>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A0D-4D31-A34E-9A3EB4A00CC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FIG_3!$A$6:$A$10</c:f>
              <c:strCache>
                <c:ptCount val="5"/>
                <c:pt idx="0">
                  <c:v>Primo (più povero)</c:v>
                </c:pt>
                <c:pt idx="1">
                  <c:v>Secondo</c:v>
                </c:pt>
                <c:pt idx="2">
                  <c:v>Terzo</c:v>
                </c:pt>
                <c:pt idx="3">
                  <c:v>Quarto</c:v>
                </c:pt>
                <c:pt idx="4">
                  <c:v>Quinto (più ricco)</c:v>
                </c:pt>
              </c:strCache>
            </c:strRef>
          </c:cat>
          <c:val>
            <c:numRef>
              <c:f>FIG_3!$Q$6:$Q$10</c:f>
              <c:numCache>
                <c:formatCode>0.0</c:formatCode>
                <c:ptCount val="5"/>
                <c:pt idx="0">
                  <c:v>46.19</c:v>
                </c:pt>
                <c:pt idx="1">
                  <c:v>46.19</c:v>
                </c:pt>
                <c:pt idx="2">
                  <c:v>46.19</c:v>
                </c:pt>
                <c:pt idx="3">
                  <c:v>46.19</c:v>
                </c:pt>
                <c:pt idx="4">
                  <c:v>46.19</c:v>
                </c:pt>
              </c:numCache>
            </c:numRef>
          </c:val>
          <c:smooth val="0"/>
          <c:extLst>
            <c:ext xmlns:c16="http://schemas.microsoft.com/office/drawing/2014/chart" uri="{C3380CC4-5D6E-409C-BE32-E72D297353CC}">
              <c16:uniqueId val="{00000003-3A0D-4D31-A34E-9A3EB4A00CC1}"/>
            </c:ext>
          </c:extLst>
        </c:ser>
        <c:ser>
          <c:idx val="3"/>
          <c:order val="3"/>
          <c:tx>
            <c:strRef>
              <c:f>FIG_3!$R$5</c:f>
              <c:strCache>
                <c:ptCount val="1"/>
                <c:pt idx="0">
                  <c:v>media 2021</c:v>
                </c:pt>
              </c:strCache>
            </c:strRef>
          </c:tx>
          <c:spPr>
            <a:ln w="28575" cap="rnd">
              <a:solidFill>
                <a:srgbClr val="C00000"/>
              </a:solidFill>
              <a:round/>
            </a:ln>
            <a:effectLst/>
          </c:spPr>
          <c:marker>
            <c:symbol val="none"/>
          </c:marker>
          <c:dLbls>
            <c:dLbl>
              <c:idx val="4"/>
              <c:layout>
                <c:manualLayout>
                  <c:x val="3.0667358603061204E-2"/>
                  <c:y val="-7.573713423872066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A0D-4D31-A34E-9A3EB4A00CC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FIG_3!$A$6:$A$10</c:f>
              <c:strCache>
                <c:ptCount val="5"/>
                <c:pt idx="0">
                  <c:v>Primo (più povero)</c:v>
                </c:pt>
                <c:pt idx="1">
                  <c:v>Secondo</c:v>
                </c:pt>
                <c:pt idx="2">
                  <c:v>Terzo</c:v>
                </c:pt>
                <c:pt idx="3">
                  <c:v>Quarto</c:v>
                </c:pt>
                <c:pt idx="4">
                  <c:v>Quinto (più ricco)</c:v>
                </c:pt>
              </c:strCache>
            </c:strRef>
          </c:cat>
          <c:val>
            <c:numRef>
              <c:f>FIG_3!$R$6:$R$10</c:f>
              <c:numCache>
                <c:formatCode>0.0</c:formatCode>
                <c:ptCount val="5"/>
                <c:pt idx="0">
                  <c:v>19.04</c:v>
                </c:pt>
                <c:pt idx="1">
                  <c:v>19.04</c:v>
                </c:pt>
                <c:pt idx="2">
                  <c:v>19.04</c:v>
                </c:pt>
                <c:pt idx="3">
                  <c:v>19.04</c:v>
                </c:pt>
                <c:pt idx="4">
                  <c:v>19.04</c:v>
                </c:pt>
              </c:numCache>
            </c:numRef>
          </c:val>
          <c:smooth val="0"/>
          <c:extLst>
            <c:ext xmlns:c16="http://schemas.microsoft.com/office/drawing/2014/chart" uri="{C3380CC4-5D6E-409C-BE32-E72D297353CC}">
              <c16:uniqueId val="{00000005-3A0D-4D31-A34E-9A3EB4A00CC1}"/>
            </c:ext>
          </c:extLst>
        </c:ser>
        <c:dLbls>
          <c:showLegendKey val="0"/>
          <c:showVal val="0"/>
          <c:showCatName val="0"/>
          <c:showSerName val="0"/>
          <c:showPercent val="0"/>
          <c:showBubbleSize val="0"/>
        </c:dLbls>
        <c:marker val="1"/>
        <c:smooth val="0"/>
        <c:axId val="810245408"/>
        <c:axId val="810245968"/>
      </c:lineChart>
      <c:catAx>
        <c:axId val="81024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810245968"/>
        <c:crosses val="autoZero"/>
        <c:auto val="1"/>
        <c:lblAlgn val="ctr"/>
        <c:lblOffset val="100"/>
        <c:noMultiLvlLbl val="0"/>
      </c:catAx>
      <c:valAx>
        <c:axId val="8102459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810245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FIG_4!$B$2</c:f>
              <c:strCache>
                <c:ptCount val="1"/>
                <c:pt idx="0">
                  <c:v>2020</c:v>
                </c:pt>
              </c:strCache>
            </c:strRef>
          </c:tx>
          <c:spPr>
            <a:pattFill prst="dkDnDiag">
              <a:fgClr>
                <a:srgbClr val="C00000"/>
              </a:fgClr>
              <a:bgClr>
                <a:schemeClr val="bg1"/>
              </a:bgClr>
            </a:pattFill>
            <a:ln>
              <a:solidFill>
                <a:schemeClr val="accent1">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FIG_4!$A$3:$A$7</c:f>
              <c:strCache>
                <c:ptCount val="5"/>
                <c:pt idx="0">
                  <c:v>Assente</c:v>
                </c:pt>
                <c:pt idx="1">
                  <c:v>Bassa</c:v>
                </c:pt>
                <c:pt idx="2">
                  <c:v>Media</c:v>
                </c:pt>
                <c:pt idx="3">
                  <c:v>Alta</c:v>
                </c:pt>
                <c:pt idx="4">
                  <c:v>Molto alta</c:v>
                </c:pt>
              </c:strCache>
            </c:strRef>
          </c:cat>
          <c:val>
            <c:numRef>
              <c:f>FIG_4!$B$3:$B$7</c:f>
              <c:numCache>
                <c:formatCode>0.0</c:formatCode>
                <c:ptCount val="5"/>
                <c:pt idx="0">
                  <c:v>2.4700000000000002</c:v>
                </c:pt>
                <c:pt idx="1">
                  <c:v>39.090000000000003</c:v>
                </c:pt>
                <c:pt idx="2">
                  <c:v>50.75</c:v>
                </c:pt>
                <c:pt idx="3">
                  <c:v>53.8</c:v>
                </c:pt>
                <c:pt idx="4">
                  <c:v>57.99</c:v>
                </c:pt>
              </c:numCache>
            </c:numRef>
          </c:val>
          <c:extLst>
            <c:ext xmlns:c16="http://schemas.microsoft.com/office/drawing/2014/chart" uri="{C3380CC4-5D6E-409C-BE32-E72D297353CC}">
              <c16:uniqueId val="{00000000-109D-4726-B102-8097C1BC9132}"/>
            </c:ext>
          </c:extLst>
        </c:ser>
        <c:ser>
          <c:idx val="2"/>
          <c:order val="1"/>
          <c:tx>
            <c:strRef>
              <c:f>FIG_4!$C$2</c:f>
              <c:strCache>
                <c:ptCount val="1"/>
                <c:pt idx="0">
                  <c:v>2021</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FIG_4!$A$3:$A$7</c:f>
              <c:strCache>
                <c:ptCount val="5"/>
                <c:pt idx="0">
                  <c:v>Assente</c:v>
                </c:pt>
                <c:pt idx="1">
                  <c:v>Bassa</c:v>
                </c:pt>
                <c:pt idx="2">
                  <c:v>Media</c:v>
                </c:pt>
                <c:pt idx="3">
                  <c:v>Alta</c:v>
                </c:pt>
                <c:pt idx="4">
                  <c:v>Molto alta</c:v>
                </c:pt>
              </c:strCache>
            </c:strRef>
          </c:cat>
          <c:val>
            <c:numRef>
              <c:f>FIG_4!$C$3:$C$7</c:f>
              <c:numCache>
                <c:formatCode>0.0</c:formatCode>
                <c:ptCount val="5"/>
                <c:pt idx="0">
                  <c:v>4.1900000000000004</c:v>
                </c:pt>
                <c:pt idx="1">
                  <c:v>14.47</c:v>
                </c:pt>
                <c:pt idx="2">
                  <c:v>21.53</c:v>
                </c:pt>
                <c:pt idx="3">
                  <c:v>24.95</c:v>
                </c:pt>
                <c:pt idx="4">
                  <c:v>25.67</c:v>
                </c:pt>
              </c:numCache>
            </c:numRef>
          </c:val>
          <c:extLst>
            <c:ext xmlns:c16="http://schemas.microsoft.com/office/drawing/2014/chart" uri="{C3380CC4-5D6E-409C-BE32-E72D297353CC}">
              <c16:uniqueId val="{00000001-109D-4726-B102-8097C1BC9132}"/>
            </c:ext>
          </c:extLst>
        </c:ser>
        <c:dLbls>
          <c:showLegendKey val="0"/>
          <c:showVal val="0"/>
          <c:showCatName val="0"/>
          <c:showSerName val="0"/>
          <c:showPercent val="0"/>
          <c:showBubbleSize val="0"/>
        </c:dLbls>
        <c:gapWidth val="219"/>
        <c:axId val="811147648"/>
        <c:axId val="811148208"/>
      </c:barChart>
      <c:lineChart>
        <c:grouping val="standard"/>
        <c:varyColors val="0"/>
        <c:ser>
          <c:idx val="0"/>
          <c:order val="2"/>
          <c:tx>
            <c:strRef>
              <c:f>FIG_4!$Q$2</c:f>
              <c:strCache>
                <c:ptCount val="1"/>
                <c:pt idx="0">
                  <c:v>media 2020</c:v>
                </c:pt>
              </c:strCache>
            </c:strRef>
          </c:tx>
          <c:spPr>
            <a:ln w="28575" cap="rnd">
              <a:solidFill>
                <a:srgbClr val="C00000"/>
              </a:solidFill>
              <a:prstDash val="sysDot"/>
              <a:round/>
            </a:ln>
            <a:effectLst/>
          </c:spPr>
          <c:marker>
            <c:symbol val="none"/>
          </c:marker>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09D-4726-B102-8097C1BC91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FIG_4!$A$3:$A$7</c:f>
              <c:strCache>
                <c:ptCount val="5"/>
                <c:pt idx="0">
                  <c:v>Assente</c:v>
                </c:pt>
                <c:pt idx="1">
                  <c:v>Bassa</c:v>
                </c:pt>
                <c:pt idx="2">
                  <c:v>Media</c:v>
                </c:pt>
                <c:pt idx="3">
                  <c:v>Alta</c:v>
                </c:pt>
                <c:pt idx="4">
                  <c:v>Molto alta</c:v>
                </c:pt>
              </c:strCache>
            </c:strRef>
          </c:cat>
          <c:val>
            <c:numRef>
              <c:f>FIG_4!$Q$3:$Q$7</c:f>
              <c:numCache>
                <c:formatCode>0.0</c:formatCode>
                <c:ptCount val="5"/>
                <c:pt idx="0">
                  <c:v>46.19</c:v>
                </c:pt>
                <c:pt idx="1">
                  <c:v>46.19</c:v>
                </c:pt>
                <c:pt idx="2">
                  <c:v>46.19</c:v>
                </c:pt>
                <c:pt idx="3">
                  <c:v>46.19</c:v>
                </c:pt>
                <c:pt idx="4">
                  <c:v>46.19</c:v>
                </c:pt>
              </c:numCache>
            </c:numRef>
          </c:val>
          <c:smooth val="0"/>
          <c:extLst>
            <c:ext xmlns:c16="http://schemas.microsoft.com/office/drawing/2014/chart" uri="{C3380CC4-5D6E-409C-BE32-E72D297353CC}">
              <c16:uniqueId val="{00000003-109D-4726-B102-8097C1BC9132}"/>
            </c:ext>
          </c:extLst>
        </c:ser>
        <c:ser>
          <c:idx val="3"/>
          <c:order val="3"/>
          <c:tx>
            <c:strRef>
              <c:f>FIG_4!$R$2</c:f>
              <c:strCache>
                <c:ptCount val="1"/>
                <c:pt idx="0">
                  <c:v>media 2021</c:v>
                </c:pt>
              </c:strCache>
            </c:strRef>
          </c:tx>
          <c:spPr>
            <a:ln w="28575" cap="rnd">
              <a:solidFill>
                <a:srgbClr val="C00000"/>
              </a:solidFill>
              <a:round/>
            </a:ln>
            <a:effectLst/>
          </c:spPr>
          <c:marker>
            <c:symbol val="none"/>
          </c:marker>
          <c:dLbls>
            <c:dLbl>
              <c:idx val="4"/>
              <c:layout>
                <c:manualLayout>
                  <c:x val="3.3455300294248584E-2"/>
                  <c:y val="-7.01914042685316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9D-4726-B102-8097C1BC91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FIG_4!$A$3:$A$7</c:f>
              <c:strCache>
                <c:ptCount val="5"/>
                <c:pt idx="0">
                  <c:v>Assente</c:v>
                </c:pt>
                <c:pt idx="1">
                  <c:v>Bassa</c:v>
                </c:pt>
                <c:pt idx="2">
                  <c:v>Media</c:v>
                </c:pt>
                <c:pt idx="3">
                  <c:v>Alta</c:v>
                </c:pt>
                <c:pt idx="4">
                  <c:v>Molto alta</c:v>
                </c:pt>
              </c:strCache>
            </c:strRef>
          </c:cat>
          <c:val>
            <c:numRef>
              <c:f>FIG_4!$R$3:$R$7</c:f>
              <c:numCache>
                <c:formatCode>0.0</c:formatCode>
                <c:ptCount val="5"/>
                <c:pt idx="0">
                  <c:v>19.04</c:v>
                </c:pt>
                <c:pt idx="1">
                  <c:v>19.04</c:v>
                </c:pt>
                <c:pt idx="2">
                  <c:v>19.04</c:v>
                </c:pt>
                <c:pt idx="3">
                  <c:v>19.04</c:v>
                </c:pt>
                <c:pt idx="4">
                  <c:v>19.04</c:v>
                </c:pt>
              </c:numCache>
            </c:numRef>
          </c:val>
          <c:smooth val="0"/>
          <c:extLst>
            <c:ext xmlns:c16="http://schemas.microsoft.com/office/drawing/2014/chart" uri="{C3380CC4-5D6E-409C-BE32-E72D297353CC}">
              <c16:uniqueId val="{00000005-109D-4726-B102-8097C1BC9132}"/>
            </c:ext>
          </c:extLst>
        </c:ser>
        <c:dLbls>
          <c:showLegendKey val="0"/>
          <c:showVal val="0"/>
          <c:showCatName val="0"/>
          <c:showSerName val="0"/>
          <c:showPercent val="0"/>
          <c:showBubbleSize val="0"/>
        </c:dLbls>
        <c:marker val="1"/>
        <c:smooth val="0"/>
        <c:axId val="811147648"/>
        <c:axId val="811148208"/>
      </c:lineChart>
      <c:catAx>
        <c:axId val="811147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811148208"/>
        <c:crosses val="autoZero"/>
        <c:auto val="1"/>
        <c:lblAlgn val="ctr"/>
        <c:lblOffset val="100"/>
        <c:noMultiLvlLbl val="0"/>
      </c:catAx>
      <c:valAx>
        <c:axId val="8111482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811147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
          <c:order val="0"/>
          <c:tx>
            <c:strRef>
              <c:f>FIG_5!$D$2</c:f>
              <c:strCache>
                <c:ptCount val="1"/>
                <c:pt idx="0">
                  <c:v>In Cig solo nel 2021</c:v>
                </c:pt>
              </c:strCache>
            </c:strRef>
          </c:tx>
          <c:spPr>
            <a:solidFill>
              <a:schemeClr val="accent2"/>
            </a:solidFill>
            <a:ln>
              <a:noFill/>
            </a:ln>
            <a:effectLst/>
          </c:spPr>
          <c:invertIfNegative val="0"/>
          <c:cat>
            <c:strRef>
              <c:f>FIG_5!$B$4:$B$10</c:f>
              <c:strCache>
                <c:ptCount val="7"/>
                <c:pt idx="0">
                  <c:v>TOTALE</c:v>
                </c:pt>
                <c:pt idx="2">
                  <c:v>Primo (più povero)</c:v>
                </c:pt>
                <c:pt idx="3">
                  <c:v>Secondo</c:v>
                </c:pt>
                <c:pt idx="4">
                  <c:v>Terzo</c:v>
                </c:pt>
                <c:pt idx="5">
                  <c:v>Quarto</c:v>
                </c:pt>
                <c:pt idx="6">
                  <c:v>Quinto (più ricco)</c:v>
                </c:pt>
              </c:strCache>
            </c:strRef>
          </c:cat>
          <c:val>
            <c:numRef>
              <c:f>FIG_5!$D$4:$D$10</c:f>
              <c:numCache>
                <c:formatCode>General</c:formatCode>
                <c:ptCount val="7"/>
                <c:pt idx="0">
                  <c:v>1.7</c:v>
                </c:pt>
                <c:pt idx="2">
                  <c:v>2.82</c:v>
                </c:pt>
                <c:pt idx="3">
                  <c:v>2.0099999999999998</c:v>
                </c:pt>
                <c:pt idx="4">
                  <c:v>1.76</c:v>
                </c:pt>
                <c:pt idx="5">
                  <c:v>1.36</c:v>
                </c:pt>
                <c:pt idx="6">
                  <c:v>1.0900000000000001</c:v>
                </c:pt>
              </c:numCache>
            </c:numRef>
          </c:val>
          <c:extLst>
            <c:ext xmlns:c16="http://schemas.microsoft.com/office/drawing/2014/chart" uri="{C3380CC4-5D6E-409C-BE32-E72D297353CC}">
              <c16:uniqueId val="{00000000-879D-4E86-93C8-D358746B125C}"/>
            </c:ext>
          </c:extLst>
        </c:ser>
        <c:ser>
          <c:idx val="2"/>
          <c:order val="1"/>
          <c:tx>
            <c:strRef>
              <c:f>FIG_5!$E$2</c:f>
              <c:strCache>
                <c:ptCount val="1"/>
                <c:pt idx="0">
                  <c:v>In Cig nel 2020 e 2021</c:v>
                </c:pt>
              </c:strCache>
            </c:strRef>
          </c:tx>
          <c:spPr>
            <a:solidFill>
              <a:srgbClr val="C0000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FIG_5!$B$4:$B$10</c:f>
              <c:strCache>
                <c:ptCount val="7"/>
                <c:pt idx="0">
                  <c:v>TOTALE</c:v>
                </c:pt>
                <c:pt idx="2">
                  <c:v>Primo (più povero)</c:v>
                </c:pt>
                <c:pt idx="3">
                  <c:v>Secondo</c:v>
                </c:pt>
                <c:pt idx="4">
                  <c:v>Terzo</c:v>
                </c:pt>
                <c:pt idx="5">
                  <c:v>Quarto</c:v>
                </c:pt>
                <c:pt idx="6">
                  <c:v>Quinto (più ricco)</c:v>
                </c:pt>
              </c:strCache>
            </c:strRef>
          </c:cat>
          <c:val>
            <c:numRef>
              <c:f>FIG_5!$E$4:$E$10</c:f>
              <c:numCache>
                <c:formatCode>General</c:formatCode>
                <c:ptCount val="7"/>
                <c:pt idx="0">
                  <c:v>16.11</c:v>
                </c:pt>
                <c:pt idx="2">
                  <c:v>15.83</c:v>
                </c:pt>
                <c:pt idx="3">
                  <c:v>19.91</c:v>
                </c:pt>
                <c:pt idx="4">
                  <c:v>17.98</c:v>
                </c:pt>
                <c:pt idx="5">
                  <c:v>16.260000000000002</c:v>
                </c:pt>
                <c:pt idx="6">
                  <c:v>11.34</c:v>
                </c:pt>
              </c:numCache>
            </c:numRef>
          </c:val>
          <c:extLst>
            <c:ext xmlns:c16="http://schemas.microsoft.com/office/drawing/2014/chart" uri="{C3380CC4-5D6E-409C-BE32-E72D297353CC}">
              <c16:uniqueId val="{00000001-879D-4E86-93C8-D358746B125C}"/>
            </c:ext>
          </c:extLst>
        </c:ser>
        <c:ser>
          <c:idx val="3"/>
          <c:order val="2"/>
          <c:tx>
            <c:strRef>
              <c:f>FIG_5!$F$2</c:f>
              <c:strCache>
                <c:ptCount val="1"/>
                <c:pt idx="0">
                  <c:v>In Cig solo nel 2020</c:v>
                </c:pt>
              </c:strCache>
            </c:strRef>
          </c:tx>
          <c:spPr>
            <a:solidFill>
              <a:schemeClr val="accent3"/>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FIG_5!$B$4:$B$10</c:f>
              <c:strCache>
                <c:ptCount val="7"/>
                <c:pt idx="0">
                  <c:v>TOTALE</c:v>
                </c:pt>
                <c:pt idx="2">
                  <c:v>Primo (più povero)</c:v>
                </c:pt>
                <c:pt idx="3">
                  <c:v>Secondo</c:v>
                </c:pt>
                <c:pt idx="4">
                  <c:v>Terzo</c:v>
                </c:pt>
                <c:pt idx="5">
                  <c:v>Quarto</c:v>
                </c:pt>
                <c:pt idx="6">
                  <c:v>Quinto (più ricco)</c:v>
                </c:pt>
              </c:strCache>
            </c:strRef>
          </c:cat>
          <c:val>
            <c:numRef>
              <c:f>FIG_5!$F$4:$F$10</c:f>
              <c:numCache>
                <c:formatCode>General</c:formatCode>
                <c:ptCount val="7"/>
                <c:pt idx="0">
                  <c:v>26.25</c:v>
                </c:pt>
                <c:pt idx="2">
                  <c:v>16.21</c:v>
                </c:pt>
                <c:pt idx="3">
                  <c:v>25.04</c:v>
                </c:pt>
                <c:pt idx="4">
                  <c:v>28.54</c:v>
                </c:pt>
                <c:pt idx="5">
                  <c:v>30.83</c:v>
                </c:pt>
                <c:pt idx="6">
                  <c:v>26.39</c:v>
                </c:pt>
              </c:numCache>
            </c:numRef>
          </c:val>
          <c:extLst>
            <c:ext xmlns:c16="http://schemas.microsoft.com/office/drawing/2014/chart" uri="{C3380CC4-5D6E-409C-BE32-E72D297353CC}">
              <c16:uniqueId val="{00000002-879D-4E86-93C8-D358746B125C}"/>
            </c:ext>
          </c:extLst>
        </c:ser>
        <c:ser>
          <c:idx val="0"/>
          <c:order val="3"/>
          <c:tx>
            <c:strRef>
              <c:f>FIG_5!$C$2</c:f>
              <c:strCache>
                <c:ptCount val="1"/>
                <c:pt idx="0">
                  <c:v>Mai in CIG nel 2020 e 2021</c:v>
                </c:pt>
              </c:strCache>
            </c:strRef>
          </c:tx>
          <c:spPr>
            <a:pattFill prst="ltDnDiag">
              <a:fgClr>
                <a:schemeClr val="bg1">
                  <a:lumMod val="75000"/>
                </a:schemeClr>
              </a:fgClr>
              <a:bgClr>
                <a:schemeClr val="bg1"/>
              </a:bgClr>
            </a:pattFill>
            <a:ln>
              <a:noFill/>
            </a:ln>
            <a:effectLst/>
          </c:spPr>
          <c:invertIfNegative val="0"/>
          <c:cat>
            <c:strRef>
              <c:f>FIG_5!$B$4:$B$10</c:f>
              <c:strCache>
                <c:ptCount val="7"/>
                <c:pt idx="0">
                  <c:v>TOTALE</c:v>
                </c:pt>
                <c:pt idx="2">
                  <c:v>Primo (più povero)</c:v>
                </c:pt>
                <c:pt idx="3">
                  <c:v>Secondo</c:v>
                </c:pt>
                <c:pt idx="4">
                  <c:v>Terzo</c:v>
                </c:pt>
                <c:pt idx="5">
                  <c:v>Quarto</c:v>
                </c:pt>
                <c:pt idx="6">
                  <c:v>Quinto (più ricco)</c:v>
                </c:pt>
              </c:strCache>
            </c:strRef>
          </c:cat>
          <c:val>
            <c:numRef>
              <c:f>FIG_5!$C$4:$C$10</c:f>
              <c:numCache>
                <c:formatCode>General</c:formatCode>
                <c:ptCount val="7"/>
                <c:pt idx="0">
                  <c:v>55.93</c:v>
                </c:pt>
                <c:pt idx="2">
                  <c:v>65.150000000000006</c:v>
                </c:pt>
                <c:pt idx="3">
                  <c:v>53.04</c:v>
                </c:pt>
                <c:pt idx="4">
                  <c:v>51.72</c:v>
                </c:pt>
                <c:pt idx="5">
                  <c:v>51.55</c:v>
                </c:pt>
                <c:pt idx="6">
                  <c:v>61.18</c:v>
                </c:pt>
              </c:numCache>
            </c:numRef>
          </c:val>
          <c:extLst>
            <c:ext xmlns:c16="http://schemas.microsoft.com/office/drawing/2014/chart" uri="{C3380CC4-5D6E-409C-BE32-E72D297353CC}">
              <c16:uniqueId val="{00000003-879D-4E86-93C8-D358746B125C}"/>
            </c:ext>
          </c:extLst>
        </c:ser>
        <c:dLbls>
          <c:showLegendKey val="0"/>
          <c:showVal val="0"/>
          <c:showCatName val="0"/>
          <c:showSerName val="0"/>
          <c:showPercent val="0"/>
          <c:showBubbleSize val="0"/>
        </c:dLbls>
        <c:gapWidth val="150"/>
        <c:overlap val="100"/>
        <c:axId val="811152688"/>
        <c:axId val="811153248"/>
      </c:barChart>
      <c:catAx>
        <c:axId val="811152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811153248"/>
        <c:crosses val="autoZero"/>
        <c:auto val="1"/>
        <c:lblAlgn val="ctr"/>
        <c:lblOffset val="100"/>
        <c:noMultiLvlLbl val="0"/>
      </c:catAx>
      <c:valAx>
        <c:axId val="811153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8111526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FIG_6!$C$4</c:f>
              <c:strCache>
                <c:ptCount val="1"/>
                <c:pt idx="0">
                  <c:v>beneficiari  %</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FIG_6!$B$5:$B$17</c:f>
              <c:strCache>
                <c:ptCount val="13"/>
                <c:pt idx="0">
                  <c:v>Agricoltura</c:v>
                </c:pt>
                <c:pt idx="1">
                  <c:v>Industria in senso stretto</c:v>
                </c:pt>
                <c:pt idx="2">
                  <c:v>Costruzioni</c:v>
                </c:pt>
                <c:pt idx="3">
                  <c:v>Commercio</c:v>
                </c:pt>
                <c:pt idx="4">
                  <c:v>Alberghi e ristoranti</c:v>
                </c:pt>
                <c:pt idx="5">
                  <c:v>Trasporto e magazzinaggio</c:v>
                </c:pt>
                <c:pt idx="6">
                  <c:v>Informazione e comunicazione</c:v>
                </c:pt>
                <c:pt idx="7">
                  <c:v>Attività finanziarie e assicurative</c:v>
                </c:pt>
                <c:pt idx="8">
                  <c:v>Servizi alle imprese</c:v>
                </c:pt>
                <c:pt idx="9">
                  <c:v>Amministrazione pubblica</c:v>
                </c:pt>
                <c:pt idx="10">
                  <c:v>Istruzione, sanità e altri servizi sociali</c:v>
                </c:pt>
                <c:pt idx="11">
                  <c:v>Servizi alla persona</c:v>
                </c:pt>
                <c:pt idx="12">
                  <c:v>Non occupati</c:v>
                </c:pt>
              </c:strCache>
            </c:strRef>
          </c:cat>
          <c:val>
            <c:numRef>
              <c:f>FIG_6!$C$5:$C$17</c:f>
              <c:numCache>
                <c:formatCode>General</c:formatCode>
                <c:ptCount val="13"/>
                <c:pt idx="0">
                  <c:v>2.6</c:v>
                </c:pt>
                <c:pt idx="1">
                  <c:v>6.8</c:v>
                </c:pt>
                <c:pt idx="2">
                  <c:v>8.6999999999999993</c:v>
                </c:pt>
                <c:pt idx="3">
                  <c:v>8</c:v>
                </c:pt>
                <c:pt idx="4">
                  <c:v>21</c:v>
                </c:pt>
                <c:pt idx="5">
                  <c:v>8.6999999999999993</c:v>
                </c:pt>
                <c:pt idx="6">
                  <c:v>3.9</c:v>
                </c:pt>
                <c:pt idx="7">
                  <c:v>1.9</c:v>
                </c:pt>
                <c:pt idx="8">
                  <c:v>6.4</c:v>
                </c:pt>
                <c:pt idx="9">
                  <c:v>1</c:v>
                </c:pt>
                <c:pt idx="10">
                  <c:v>10.5</c:v>
                </c:pt>
                <c:pt idx="11">
                  <c:v>13.6</c:v>
                </c:pt>
                <c:pt idx="12">
                  <c:v>1.5</c:v>
                </c:pt>
              </c:numCache>
            </c:numRef>
          </c:val>
          <c:extLst>
            <c:ext xmlns:c16="http://schemas.microsoft.com/office/drawing/2014/chart" uri="{C3380CC4-5D6E-409C-BE32-E72D297353CC}">
              <c16:uniqueId val="{00000000-8988-49A6-9E52-C642196757DB}"/>
            </c:ext>
          </c:extLst>
        </c:ser>
        <c:dLbls>
          <c:showLegendKey val="0"/>
          <c:showVal val="0"/>
          <c:showCatName val="0"/>
          <c:showSerName val="0"/>
          <c:showPercent val="0"/>
          <c:showBubbleSize val="0"/>
        </c:dLbls>
        <c:gapWidth val="219"/>
        <c:axId val="896350224"/>
        <c:axId val="896350784"/>
      </c:barChart>
      <c:lineChart>
        <c:grouping val="standard"/>
        <c:varyColors val="0"/>
        <c:ser>
          <c:idx val="1"/>
          <c:order val="1"/>
          <c:tx>
            <c:strRef>
              <c:f>FIG_6!$D$4</c:f>
              <c:strCache>
                <c:ptCount val="1"/>
              </c:strCache>
            </c:strRef>
          </c:tx>
          <c:spPr>
            <a:ln w="15875" cap="rnd">
              <a:solidFill>
                <a:schemeClr val="accent2"/>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D-8988-49A6-9E52-C642196757DB}"/>
                </c:ext>
              </c:extLst>
            </c:dLbl>
            <c:dLbl>
              <c:idx val="1"/>
              <c:delete val="1"/>
              <c:extLst>
                <c:ext xmlns:c15="http://schemas.microsoft.com/office/drawing/2012/chart" uri="{CE6537A1-D6FC-4f65-9D91-7224C49458BB}"/>
                <c:ext xmlns:c16="http://schemas.microsoft.com/office/drawing/2014/chart" uri="{C3380CC4-5D6E-409C-BE32-E72D297353CC}">
                  <c16:uniqueId val="{0000000C-8988-49A6-9E52-C642196757DB}"/>
                </c:ext>
              </c:extLst>
            </c:dLbl>
            <c:dLbl>
              <c:idx val="2"/>
              <c:delete val="1"/>
              <c:extLst>
                <c:ext xmlns:c15="http://schemas.microsoft.com/office/drawing/2012/chart" uri="{CE6537A1-D6FC-4f65-9D91-7224C49458BB}"/>
                <c:ext xmlns:c16="http://schemas.microsoft.com/office/drawing/2014/chart" uri="{C3380CC4-5D6E-409C-BE32-E72D297353CC}">
                  <c16:uniqueId val="{0000000B-8988-49A6-9E52-C642196757DB}"/>
                </c:ext>
              </c:extLst>
            </c:dLbl>
            <c:dLbl>
              <c:idx val="3"/>
              <c:delete val="1"/>
              <c:extLst>
                <c:ext xmlns:c15="http://schemas.microsoft.com/office/drawing/2012/chart" uri="{CE6537A1-D6FC-4f65-9D91-7224C49458BB}"/>
                <c:ext xmlns:c16="http://schemas.microsoft.com/office/drawing/2014/chart" uri="{C3380CC4-5D6E-409C-BE32-E72D297353CC}">
                  <c16:uniqueId val="{0000000A-8988-49A6-9E52-C642196757DB}"/>
                </c:ext>
              </c:extLst>
            </c:dLbl>
            <c:dLbl>
              <c:idx val="4"/>
              <c:delete val="1"/>
              <c:extLst>
                <c:ext xmlns:c15="http://schemas.microsoft.com/office/drawing/2012/chart" uri="{CE6537A1-D6FC-4f65-9D91-7224C49458BB}"/>
                <c:ext xmlns:c16="http://schemas.microsoft.com/office/drawing/2014/chart" uri="{C3380CC4-5D6E-409C-BE32-E72D297353CC}">
                  <c16:uniqueId val="{00000009-8988-49A6-9E52-C642196757DB}"/>
                </c:ext>
              </c:extLst>
            </c:dLbl>
            <c:dLbl>
              <c:idx val="5"/>
              <c:delete val="1"/>
              <c:extLst>
                <c:ext xmlns:c15="http://schemas.microsoft.com/office/drawing/2012/chart" uri="{CE6537A1-D6FC-4f65-9D91-7224C49458BB}"/>
                <c:ext xmlns:c16="http://schemas.microsoft.com/office/drawing/2014/chart" uri="{C3380CC4-5D6E-409C-BE32-E72D297353CC}">
                  <c16:uniqueId val="{00000008-8988-49A6-9E52-C642196757DB}"/>
                </c:ext>
              </c:extLst>
            </c:dLbl>
            <c:dLbl>
              <c:idx val="6"/>
              <c:delete val="1"/>
              <c:extLst>
                <c:ext xmlns:c15="http://schemas.microsoft.com/office/drawing/2012/chart" uri="{CE6537A1-D6FC-4f65-9D91-7224C49458BB}"/>
                <c:ext xmlns:c16="http://schemas.microsoft.com/office/drawing/2014/chart" uri="{C3380CC4-5D6E-409C-BE32-E72D297353CC}">
                  <c16:uniqueId val="{00000007-8988-49A6-9E52-C642196757DB}"/>
                </c:ext>
              </c:extLst>
            </c:dLbl>
            <c:dLbl>
              <c:idx val="7"/>
              <c:delete val="1"/>
              <c:extLst>
                <c:ext xmlns:c15="http://schemas.microsoft.com/office/drawing/2012/chart" uri="{CE6537A1-D6FC-4f65-9D91-7224C49458BB}"/>
                <c:ext xmlns:c16="http://schemas.microsoft.com/office/drawing/2014/chart" uri="{C3380CC4-5D6E-409C-BE32-E72D297353CC}">
                  <c16:uniqueId val="{00000006-8988-49A6-9E52-C642196757DB}"/>
                </c:ext>
              </c:extLst>
            </c:dLbl>
            <c:dLbl>
              <c:idx val="8"/>
              <c:delete val="1"/>
              <c:extLst>
                <c:ext xmlns:c15="http://schemas.microsoft.com/office/drawing/2012/chart" uri="{CE6537A1-D6FC-4f65-9D91-7224C49458BB}"/>
                <c:ext xmlns:c16="http://schemas.microsoft.com/office/drawing/2014/chart" uri="{C3380CC4-5D6E-409C-BE32-E72D297353CC}">
                  <c16:uniqueId val="{00000005-8988-49A6-9E52-C642196757DB}"/>
                </c:ext>
              </c:extLst>
            </c:dLbl>
            <c:dLbl>
              <c:idx val="9"/>
              <c:delete val="1"/>
              <c:extLst>
                <c:ext xmlns:c15="http://schemas.microsoft.com/office/drawing/2012/chart" uri="{CE6537A1-D6FC-4f65-9D91-7224C49458BB}"/>
                <c:ext xmlns:c16="http://schemas.microsoft.com/office/drawing/2014/chart" uri="{C3380CC4-5D6E-409C-BE32-E72D297353CC}">
                  <c16:uniqueId val="{00000004-8988-49A6-9E52-C642196757DB}"/>
                </c:ext>
              </c:extLst>
            </c:dLbl>
            <c:dLbl>
              <c:idx val="10"/>
              <c:delete val="1"/>
              <c:extLst>
                <c:ext xmlns:c15="http://schemas.microsoft.com/office/drawing/2012/chart" uri="{CE6537A1-D6FC-4f65-9D91-7224C49458BB}"/>
                <c:ext xmlns:c16="http://schemas.microsoft.com/office/drawing/2014/chart" uri="{C3380CC4-5D6E-409C-BE32-E72D297353CC}">
                  <c16:uniqueId val="{00000003-8988-49A6-9E52-C642196757DB}"/>
                </c:ext>
              </c:extLst>
            </c:dLbl>
            <c:dLbl>
              <c:idx val="11"/>
              <c:delete val="1"/>
              <c:extLst>
                <c:ext xmlns:c15="http://schemas.microsoft.com/office/drawing/2012/chart" uri="{CE6537A1-D6FC-4f65-9D91-7224C49458BB}"/>
                <c:ext xmlns:c16="http://schemas.microsoft.com/office/drawing/2014/chart" uri="{C3380CC4-5D6E-409C-BE32-E72D297353CC}">
                  <c16:uniqueId val="{00000002-8988-49A6-9E52-C642196757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FIG_6!$B$5:$B$17</c:f>
              <c:strCache>
                <c:ptCount val="13"/>
                <c:pt idx="0">
                  <c:v>Agricoltura</c:v>
                </c:pt>
                <c:pt idx="1">
                  <c:v>Industria in senso stretto</c:v>
                </c:pt>
                <c:pt idx="2">
                  <c:v>Costruzioni</c:v>
                </c:pt>
                <c:pt idx="3">
                  <c:v>Commercio</c:v>
                </c:pt>
                <c:pt idx="4">
                  <c:v>Alberghi e ristoranti</c:v>
                </c:pt>
                <c:pt idx="5">
                  <c:v>Trasporto e magazzinaggio</c:v>
                </c:pt>
                <c:pt idx="6">
                  <c:v>Informazione e comunicazione</c:v>
                </c:pt>
                <c:pt idx="7">
                  <c:v>Attività finanziarie e assicurative</c:v>
                </c:pt>
                <c:pt idx="8">
                  <c:v>Servizi alle imprese</c:v>
                </c:pt>
                <c:pt idx="9">
                  <c:v>Amministrazione pubblica</c:v>
                </c:pt>
                <c:pt idx="10">
                  <c:v>Istruzione, sanità e altri servizi sociali</c:v>
                </c:pt>
                <c:pt idx="11">
                  <c:v>Servizi alla persona</c:v>
                </c:pt>
                <c:pt idx="12">
                  <c:v>Non occupati</c:v>
                </c:pt>
              </c:strCache>
            </c:strRef>
          </c:cat>
          <c:val>
            <c:numRef>
              <c:f>FIG_6!$D$5:$D$17</c:f>
              <c:numCache>
                <c:formatCode>General</c:formatCode>
                <c:ptCount val="13"/>
                <c:pt idx="0">
                  <c:v>6.8</c:v>
                </c:pt>
                <c:pt idx="1">
                  <c:v>6.8</c:v>
                </c:pt>
                <c:pt idx="2">
                  <c:v>6.8</c:v>
                </c:pt>
                <c:pt idx="3">
                  <c:v>6.8</c:v>
                </c:pt>
                <c:pt idx="4">
                  <c:v>6.8</c:v>
                </c:pt>
                <c:pt idx="5">
                  <c:v>6.8</c:v>
                </c:pt>
                <c:pt idx="6">
                  <c:v>6.8</c:v>
                </c:pt>
                <c:pt idx="7">
                  <c:v>6.8</c:v>
                </c:pt>
                <c:pt idx="8">
                  <c:v>6.8</c:v>
                </c:pt>
                <c:pt idx="9">
                  <c:v>6.8</c:v>
                </c:pt>
                <c:pt idx="10">
                  <c:v>6.8</c:v>
                </c:pt>
                <c:pt idx="11">
                  <c:v>6.8</c:v>
                </c:pt>
                <c:pt idx="12">
                  <c:v>6.8</c:v>
                </c:pt>
              </c:numCache>
            </c:numRef>
          </c:val>
          <c:smooth val="0"/>
          <c:extLst>
            <c:ext xmlns:c16="http://schemas.microsoft.com/office/drawing/2014/chart" uri="{C3380CC4-5D6E-409C-BE32-E72D297353CC}">
              <c16:uniqueId val="{00000001-8988-49A6-9E52-C642196757DB}"/>
            </c:ext>
          </c:extLst>
        </c:ser>
        <c:dLbls>
          <c:showLegendKey val="0"/>
          <c:showVal val="0"/>
          <c:showCatName val="0"/>
          <c:showSerName val="0"/>
          <c:showPercent val="0"/>
          <c:showBubbleSize val="0"/>
        </c:dLbls>
        <c:marker val="1"/>
        <c:smooth val="0"/>
        <c:axId val="896350224"/>
        <c:axId val="896350784"/>
      </c:lineChart>
      <c:catAx>
        <c:axId val="896350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896350784"/>
        <c:crosses val="autoZero"/>
        <c:auto val="1"/>
        <c:lblAlgn val="ctr"/>
        <c:lblOffset val="100"/>
        <c:noMultiLvlLbl val="0"/>
      </c:catAx>
      <c:valAx>
        <c:axId val="896350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8963502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129980174078772E-2"/>
          <c:y val="6.8686868686868685E-2"/>
          <c:w val="0.91403787929241442"/>
          <c:h val="0.74232689095681226"/>
        </c:manualLayout>
      </c:layout>
      <c:barChart>
        <c:barDir val="col"/>
        <c:grouping val="clustered"/>
        <c:varyColors val="0"/>
        <c:ser>
          <c:idx val="0"/>
          <c:order val="0"/>
          <c:tx>
            <c:strRef>
              <c:f>FIG_7!$B$2</c:f>
              <c:strCache>
                <c:ptCount val="1"/>
                <c:pt idx="0">
                  <c:v>Totale</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FIG_7!$A$4:$A$7</c:f>
              <c:strCache>
                <c:ptCount val="4"/>
                <c:pt idx="0">
                  <c:v>Cittadini italiani</c:v>
                </c:pt>
                <c:pt idx="1">
                  <c:v>Stranieri Stati UE</c:v>
                </c:pt>
                <c:pt idx="2">
                  <c:v>Stranieri
 Stati extra UE</c:v>
                </c:pt>
                <c:pt idx="3">
                  <c:v>totale</c:v>
                </c:pt>
              </c:strCache>
              <c:extLst/>
            </c:strRef>
          </c:cat>
          <c:val>
            <c:numRef>
              <c:f>FIG_7!$B$4:$B$7</c:f>
              <c:numCache>
                <c:formatCode>0.0</c:formatCode>
                <c:ptCount val="4"/>
                <c:pt idx="0">
                  <c:v>6.3</c:v>
                </c:pt>
                <c:pt idx="1">
                  <c:v>13.1</c:v>
                </c:pt>
                <c:pt idx="2">
                  <c:v>10.8</c:v>
                </c:pt>
                <c:pt idx="3">
                  <c:v>6.8</c:v>
                </c:pt>
              </c:numCache>
              <c:extLst/>
            </c:numRef>
          </c:val>
          <c:extLst>
            <c:ext xmlns:c16="http://schemas.microsoft.com/office/drawing/2014/chart" uri="{C3380CC4-5D6E-409C-BE32-E72D297353CC}">
              <c16:uniqueId val="{00000000-4105-480A-A5E3-95FE9900C433}"/>
            </c:ext>
          </c:extLst>
        </c:ser>
        <c:ser>
          <c:idx val="1"/>
          <c:order val="1"/>
          <c:tx>
            <c:strRef>
              <c:f>FIG_7!$C$2</c:f>
              <c:strCache>
                <c:ptCount val="1"/>
                <c:pt idx="0">
                  <c:v>Maschi</c:v>
                </c:pt>
              </c:strCache>
            </c:strRef>
          </c:tx>
          <c:spPr>
            <a:solidFill>
              <a:srgbClr val="D9969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FIG_7!$A$4:$A$7</c:f>
              <c:strCache>
                <c:ptCount val="4"/>
                <c:pt idx="0">
                  <c:v>Cittadini italiani</c:v>
                </c:pt>
                <c:pt idx="1">
                  <c:v>Stranieri Stati UE</c:v>
                </c:pt>
                <c:pt idx="2">
                  <c:v>Stranieri
 Stati extra UE</c:v>
                </c:pt>
                <c:pt idx="3">
                  <c:v>totale</c:v>
                </c:pt>
              </c:strCache>
              <c:extLst/>
            </c:strRef>
          </c:cat>
          <c:val>
            <c:numRef>
              <c:f>FIG_7!$C$4:$C$7</c:f>
              <c:numCache>
                <c:formatCode>0.0</c:formatCode>
                <c:ptCount val="4"/>
                <c:pt idx="0">
                  <c:v>5.7</c:v>
                </c:pt>
                <c:pt idx="1">
                  <c:v>8.8000000000000007</c:v>
                </c:pt>
                <c:pt idx="2">
                  <c:v>10.5</c:v>
                </c:pt>
                <c:pt idx="3">
                  <c:v>6.1</c:v>
                </c:pt>
              </c:numCache>
              <c:extLst/>
            </c:numRef>
          </c:val>
          <c:extLst>
            <c:ext xmlns:c16="http://schemas.microsoft.com/office/drawing/2014/chart" uri="{C3380CC4-5D6E-409C-BE32-E72D297353CC}">
              <c16:uniqueId val="{0000000F-FFC4-4A25-BAB1-65232A02055C}"/>
            </c:ext>
          </c:extLst>
        </c:ser>
        <c:ser>
          <c:idx val="2"/>
          <c:order val="2"/>
          <c:tx>
            <c:strRef>
              <c:f>FIG_7!$D$2</c:f>
              <c:strCache>
                <c:ptCount val="1"/>
                <c:pt idx="0">
                  <c:v>Femmine</c:v>
                </c:pt>
              </c:strCache>
            </c:strRef>
          </c:tx>
          <c:spPr>
            <a:solidFill>
              <a:srgbClr val="C00000"/>
            </a:solidFill>
            <a:ln>
              <a:solidFill>
                <a:schemeClr val="accent2">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FIG_7!$A$4:$A$7</c:f>
              <c:strCache>
                <c:ptCount val="4"/>
                <c:pt idx="0">
                  <c:v>Cittadini italiani</c:v>
                </c:pt>
                <c:pt idx="1">
                  <c:v>Stranieri Stati UE</c:v>
                </c:pt>
                <c:pt idx="2">
                  <c:v>Stranieri
 Stati extra UE</c:v>
                </c:pt>
                <c:pt idx="3">
                  <c:v>totale</c:v>
                </c:pt>
              </c:strCache>
              <c:extLst/>
            </c:strRef>
          </c:cat>
          <c:val>
            <c:numRef>
              <c:f>FIG_7!$D$4:$D$7</c:f>
              <c:numCache>
                <c:formatCode>0.0</c:formatCode>
                <c:ptCount val="4"/>
                <c:pt idx="0">
                  <c:v>6.8</c:v>
                </c:pt>
                <c:pt idx="1">
                  <c:v>16</c:v>
                </c:pt>
                <c:pt idx="2">
                  <c:v>11.2</c:v>
                </c:pt>
                <c:pt idx="3">
                  <c:v>7.5</c:v>
                </c:pt>
              </c:numCache>
              <c:extLst/>
            </c:numRef>
          </c:val>
          <c:extLst>
            <c:ext xmlns:c16="http://schemas.microsoft.com/office/drawing/2014/chart" uri="{C3380CC4-5D6E-409C-BE32-E72D297353CC}">
              <c16:uniqueId val="{00000010-FFC4-4A25-BAB1-65232A02055C}"/>
            </c:ext>
          </c:extLst>
        </c:ser>
        <c:ser>
          <c:idx val="3"/>
          <c:order val="3"/>
          <c:tx>
            <c:strRef>
              <c:f>FIG_7!#REF!</c:f>
              <c:strCache>
                <c:ptCount val="1"/>
                <c:pt idx="0">
                  <c:v>#REF!</c:v>
                </c:pt>
              </c:strCache>
              <c:extLst xmlns:c15="http://schemas.microsoft.com/office/drawing/2012/chart"/>
            </c:strRef>
          </c:tx>
          <c:spPr>
            <a:solidFill>
              <a:schemeClr val="accent1">
                <a:lumMod val="60000"/>
              </a:schemeClr>
            </a:solidFill>
            <a:ln>
              <a:noFill/>
            </a:ln>
            <a:effectLst/>
          </c:spPr>
          <c:invertIfNegative val="0"/>
          <c:cat>
            <c:strRef>
              <c:f>FIG_7!$A$4:$A$7</c:f>
              <c:strCache>
                <c:ptCount val="4"/>
                <c:pt idx="0">
                  <c:v>Cittadini italiani</c:v>
                </c:pt>
                <c:pt idx="1">
                  <c:v>Stranieri Stati UE</c:v>
                </c:pt>
                <c:pt idx="2">
                  <c:v>Stranieri
 Stati extra UE</c:v>
                </c:pt>
                <c:pt idx="3">
                  <c:v>totale</c:v>
                </c:pt>
              </c:strCache>
              <c:extLst/>
            </c:strRef>
          </c:cat>
          <c:val>
            <c:numRef>
              <c:f>FIG_7!#REF!</c:f>
              <c:extLst xmlns:c15="http://schemas.microsoft.com/office/drawing/2012/chart"/>
            </c:numRef>
          </c:val>
          <c:extLst xmlns:c15="http://schemas.microsoft.com/office/drawing/2012/chart">
            <c:ext xmlns:c16="http://schemas.microsoft.com/office/drawing/2014/chart" uri="{C3380CC4-5D6E-409C-BE32-E72D297353CC}">
              <c16:uniqueId val="{00000011-FFC4-4A25-BAB1-65232A02055C}"/>
            </c:ext>
          </c:extLst>
        </c:ser>
        <c:ser>
          <c:idx val="4"/>
          <c:order val="4"/>
          <c:tx>
            <c:strRef>
              <c:f>FIG_7!#REF!</c:f>
              <c:strCache>
                <c:ptCount val="1"/>
                <c:pt idx="0">
                  <c:v>#REF!</c:v>
                </c:pt>
              </c:strCache>
              <c:extLst xmlns:c15="http://schemas.microsoft.com/office/drawing/2012/chart"/>
            </c:strRef>
          </c:tx>
          <c:spPr>
            <a:solidFill>
              <a:schemeClr val="accent3">
                <a:lumMod val="60000"/>
              </a:schemeClr>
            </a:solidFill>
            <a:ln>
              <a:noFill/>
            </a:ln>
            <a:effectLst/>
          </c:spPr>
          <c:invertIfNegative val="0"/>
          <c:cat>
            <c:strRef>
              <c:f>FIG_7!$A$4:$A$7</c:f>
              <c:strCache>
                <c:ptCount val="4"/>
                <c:pt idx="0">
                  <c:v>Cittadini italiani</c:v>
                </c:pt>
                <c:pt idx="1">
                  <c:v>Stranieri Stati UE</c:v>
                </c:pt>
                <c:pt idx="2">
                  <c:v>Stranieri
 Stati extra UE</c:v>
                </c:pt>
                <c:pt idx="3">
                  <c:v>totale</c:v>
                </c:pt>
              </c:strCache>
              <c:extLst/>
            </c:strRef>
          </c:cat>
          <c:val>
            <c:numRef>
              <c:f>FIG_7!#REF!</c:f>
              <c:extLst xmlns:c15="http://schemas.microsoft.com/office/drawing/2012/chart"/>
            </c:numRef>
          </c:val>
          <c:extLst xmlns:c15="http://schemas.microsoft.com/office/drawing/2012/chart">
            <c:ext xmlns:c16="http://schemas.microsoft.com/office/drawing/2014/chart" uri="{C3380CC4-5D6E-409C-BE32-E72D297353CC}">
              <c16:uniqueId val="{00000012-FFC4-4A25-BAB1-65232A02055C}"/>
            </c:ext>
          </c:extLst>
        </c:ser>
        <c:dLbls>
          <c:showLegendKey val="0"/>
          <c:showVal val="0"/>
          <c:showCatName val="0"/>
          <c:showSerName val="0"/>
          <c:showPercent val="0"/>
          <c:showBubbleSize val="0"/>
        </c:dLbls>
        <c:gapWidth val="219"/>
        <c:axId val="899096544"/>
        <c:axId val="899097104"/>
        <c:extLst/>
      </c:barChart>
      <c:catAx>
        <c:axId val="89909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it-IT"/>
          </a:p>
        </c:txPr>
        <c:crossAx val="899097104"/>
        <c:crosses val="autoZero"/>
        <c:auto val="1"/>
        <c:lblAlgn val="ctr"/>
        <c:lblOffset val="100"/>
        <c:noMultiLvlLbl val="0"/>
      </c:catAx>
      <c:valAx>
        <c:axId val="8990971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it-IT"/>
          </a:p>
        </c:txPr>
        <c:crossAx val="89909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FIG_8!$D$7</c:f>
              <c:strCache>
                <c:ptCount val="1"/>
                <c:pt idx="0">
                  <c:v>autonomi 2020</c:v>
                </c:pt>
              </c:strCache>
            </c:strRef>
          </c:tx>
          <c:spPr>
            <a:pattFill prst="pct30">
              <a:fgClr>
                <a:srgbClr val="C00000"/>
              </a:fgClr>
              <a:bgClr>
                <a:schemeClr val="bg1"/>
              </a:bgClr>
            </a:pattFill>
            <a:ln>
              <a:solidFill>
                <a:srgbClr val="C00000"/>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Narrow" panose="020B0606020202030204" pitchFamily="34" charset="0"/>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FIG_8!$A$8:$A$13</c15:sqref>
                  </c15:fullRef>
                </c:ext>
              </c:extLst>
              <c:f>FIG_8!$A$8:$A$13</c:f>
              <c:strCache>
                <c:ptCount val="6"/>
                <c:pt idx="0">
                  <c:v>Agricoltura</c:v>
                </c:pt>
                <c:pt idx="1">
                  <c:v>Industria in senso stretto</c:v>
                </c:pt>
                <c:pt idx="2">
                  <c:v>Costruzioni</c:v>
                </c:pt>
                <c:pt idx="3">
                  <c:v>Commercio</c:v>
                </c:pt>
                <c:pt idx="4">
                  <c:v>Altre att. dei servizi</c:v>
                </c:pt>
                <c:pt idx="5">
                  <c:v>Non occupati</c:v>
                </c:pt>
              </c:strCache>
            </c:strRef>
          </c:cat>
          <c:val>
            <c:numRef>
              <c:extLst>
                <c:ext xmlns:c15="http://schemas.microsoft.com/office/drawing/2012/chart" uri="{02D57815-91ED-43cb-92C2-25804820EDAC}">
                  <c15:fullRef>
                    <c15:sqref>FIG_8!$D$8:$D$14</c15:sqref>
                  </c15:fullRef>
                </c:ext>
              </c:extLst>
              <c:f>FIG_8!$D$8:$D$13</c:f>
              <c:numCache>
                <c:formatCode>0.0</c:formatCode>
                <c:ptCount val="6"/>
                <c:pt idx="0">
                  <c:v>17.350000000000001</c:v>
                </c:pt>
                <c:pt idx="1">
                  <c:v>5.51</c:v>
                </c:pt>
                <c:pt idx="2">
                  <c:v>15.38</c:v>
                </c:pt>
                <c:pt idx="3">
                  <c:v>14.93</c:v>
                </c:pt>
                <c:pt idx="4">
                  <c:v>7.51</c:v>
                </c:pt>
                <c:pt idx="5">
                  <c:v>4.1399999999999997</c:v>
                </c:pt>
              </c:numCache>
            </c:numRef>
          </c:val>
          <c:extLst>
            <c:ext xmlns:c16="http://schemas.microsoft.com/office/drawing/2014/chart" uri="{C3380CC4-5D6E-409C-BE32-E72D297353CC}">
              <c16:uniqueId val="{00000000-A5C8-4350-BF22-DA2EDDD4A00C}"/>
            </c:ext>
          </c:extLst>
        </c:ser>
        <c:ser>
          <c:idx val="1"/>
          <c:order val="1"/>
          <c:tx>
            <c:strRef>
              <c:f>FIG_8!$E$7</c:f>
              <c:strCache>
                <c:ptCount val="1"/>
                <c:pt idx="0">
                  <c:v>atipici 2020</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Narrow" panose="020B0606020202030204" pitchFamily="34" charset="0"/>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FIG_8!$A$8:$A$13</c15:sqref>
                  </c15:fullRef>
                </c:ext>
              </c:extLst>
              <c:f>FIG_8!$A$8:$A$13</c:f>
              <c:strCache>
                <c:ptCount val="6"/>
                <c:pt idx="0">
                  <c:v>Agricoltura</c:v>
                </c:pt>
                <c:pt idx="1">
                  <c:v>Industria in senso stretto</c:v>
                </c:pt>
                <c:pt idx="2">
                  <c:v>Costruzioni</c:v>
                </c:pt>
                <c:pt idx="3">
                  <c:v>Commercio</c:v>
                </c:pt>
                <c:pt idx="4">
                  <c:v>Altre att. dei servizi</c:v>
                </c:pt>
                <c:pt idx="5">
                  <c:v>Non occupati</c:v>
                </c:pt>
              </c:strCache>
            </c:strRef>
          </c:cat>
          <c:val>
            <c:numRef>
              <c:extLst>
                <c:ext xmlns:c15="http://schemas.microsoft.com/office/drawing/2012/chart" uri="{02D57815-91ED-43cb-92C2-25804820EDAC}">
                  <c15:fullRef>
                    <c15:sqref>FIG_8!$E$8:$E$14</c15:sqref>
                  </c15:fullRef>
                </c:ext>
              </c:extLst>
              <c:f>FIG_8!$E$8:$E$13</c:f>
              <c:numCache>
                <c:formatCode>0.0</c:formatCode>
                <c:ptCount val="6"/>
                <c:pt idx="0">
                  <c:v>20.2</c:v>
                </c:pt>
                <c:pt idx="1">
                  <c:v>0.89</c:v>
                </c:pt>
                <c:pt idx="2">
                  <c:v>1.3</c:v>
                </c:pt>
                <c:pt idx="3">
                  <c:v>1.27</c:v>
                </c:pt>
                <c:pt idx="4">
                  <c:v>1.1599999999999999</c:v>
                </c:pt>
                <c:pt idx="5">
                  <c:v>2.38</c:v>
                </c:pt>
              </c:numCache>
            </c:numRef>
          </c:val>
          <c:extLst>
            <c:ext xmlns:c16="http://schemas.microsoft.com/office/drawing/2014/chart" uri="{C3380CC4-5D6E-409C-BE32-E72D297353CC}">
              <c16:uniqueId val="{0000000D-A5C8-4350-BF22-DA2EDDD4A00C}"/>
            </c:ext>
          </c:extLst>
        </c:ser>
        <c:ser>
          <c:idx val="2"/>
          <c:order val="2"/>
          <c:tx>
            <c:strRef>
              <c:f>FIG_8!$F$7</c:f>
              <c:strCache>
                <c:ptCount val="1"/>
                <c:pt idx="0">
                  <c:v>atipici 2021</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Narrow" panose="020B0606020202030204" pitchFamily="34" charset="0"/>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FIG_8!$A$8:$A$13</c15:sqref>
                  </c15:fullRef>
                </c:ext>
              </c:extLst>
              <c:f>FIG_8!$A$8:$A$13</c:f>
              <c:strCache>
                <c:ptCount val="6"/>
                <c:pt idx="0">
                  <c:v>Agricoltura</c:v>
                </c:pt>
                <c:pt idx="1">
                  <c:v>Industria in senso stretto</c:v>
                </c:pt>
                <c:pt idx="2">
                  <c:v>Costruzioni</c:v>
                </c:pt>
                <c:pt idx="3">
                  <c:v>Commercio</c:v>
                </c:pt>
                <c:pt idx="4">
                  <c:v>Altre att. dei servizi</c:v>
                </c:pt>
                <c:pt idx="5">
                  <c:v>Non occupati</c:v>
                </c:pt>
              </c:strCache>
            </c:strRef>
          </c:cat>
          <c:val>
            <c:numRef>
              <c:extLst>
                <c:ext xmlns:c15="http://schemas.microsoft.com/office/drawing/2012/chart" uri="{02D57815-91ED-43cb-92C2-25804820EDAC}">
                  <c15:fullRef>
                    <c15:sqref>FIG_8!$F$8:$F$14</c15:sqref>
                  </c15:fullRef>
                </c:ext>
              </c:extLst>
              <c:f>FIG_8!$F$8:$F$13</c:f>
              <c:numCache>
                <c:formatCode>0.0</c:formatCode>
                <c:ptCount val="6"/>
                <c:pt idx="0">
                  <c:v>26.64</c:v>
                </c:pt>
                <c:pt idx="1">
                  <c:v>1.01</c:v>
                </c:pt>
                <c:pt idx="2">
                  <c:v>0</c:v>
                </c:pt>
                <c:pt idx="3">
                  <c:v>1.46</c:v>
                </c:pt>
                <c:pt idx="4">
                  <c:v>1.36</c:v>
                </c:pt>
                <c:pt idx="5">
                  <c:v>2.44</c:v>
                </c:pt>
              </c:numCache>
            </c:numRef>
          </c:val>
          <c:extLst>
            <c:ext xmlns:c16="http://schemas.microsoft.com/office/drawing/2014/chart" uri="{C3380CC4-5D6E-409C-BE32-E72D297353CC}">
              <c16:uniqueId val="{00000014-A5C8-4350-BF22-DA2EDDD4A00C}"/>
            </c:ext>
          </c:extLst>
        </c:ser>
        <c:dLbls>
          <c:showLegendKey val="0"/>
          <c:showVal val="0"/>
          <c:showCatName val="0"/>
          <c:showSerName val="0"/>
          <c:showPercent val="0"/>
          <c:showBubbleSize val="0"/>
        </c:dLbls>
        <c:gapWidth val="90"/>
        <c:axId val="811123824"/>
        <c:axId val="811124384"/>
      </c:barChart>
      <c:lineChart>
        <c:grouping val="standard"/>
        <c:varyColors val="0"/>
        <c:ser>
          <c:idx val="3"/>
          <c:order val="3"/>
          <c:tx>
            <c:strRef>
              <c:f>FIG_8!$H$7</c:f>
              <c:strCache>
                <c:ptCount val="1"/>
                <c:pt idx="0">
                  <c:v>autonomi media 2020</c:v>
                </c:pt>
              </c:strCache>
            </c:strRef>
          </c:tx>
          <c:spPr>
            <a:ln w="28575" cap="rnd">
              <a:solidFill>
                <a:srgbClr val="C00000"/>
              </a:solidFill>
              <a:prstDash val="sysDot"/>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8-A5C8-4350-BF22-DA2EDDD4A00C}"/>
                </c:ext>
              </c:extLst>
            </c:dLbl>
            <c:dLbl>
              <c:idx val="1"/>
              <c:delete val="1"/>
              <c:extLst>
                <c:ext xmlns:c15="http://schemas.microsoft.com/office/drawing/2012/chart" uri="{CE6537A1-D6FC-4f65-9D91-7224C49458BB}"/>
                <c:ext xmlns:c16="http://schemas.microsoft.com/office/drawing/2014/chart" uri="{C3380CC4-5D6E-409C-BE32-E72D297353CC}">
                  <c16:uniqueId val="{00000019-A5C8-4350-BF22-DA2EDDD4A00C}"/>
                </c:ext>
              </c:extLst>
            </c:dLbl>
            <c:dLbl>
              <c:idx val="2"/>
              <c:delete val="1"/>
              <c:extLst>
                <c:ext xmlns:c15="http://schemas.microsoft.com/office/drawing/2012/chart" uri="{CE6537A1-D6FC-4f65-9D91-7224C49458BB}"/>
                <c:ext xmlns:c16="http://schemas.microsoft.com/office/drawing/2014/chart" uri="{C3380CC4-5D6E-409C-BE32-E72D297353CC}">
                  <c16:uniqueId val="{0000001A-A5C8-4350-BF22-DA2EDDD4A00C}"/>
                </c:ext>
              </c:extLst>
            </c:dLbl>
            <c:dLbl>
              <c:idx val="3"/>
              <c:delete val="1"/>
              <c:extLst>
                <c:ext xmlns:c15="http://schemas.microsoft.com/office/drawing/2012/chart" uri="{CE6537A1-D6FC-4f65-9D91-7224C49458BB}"/>
                <c:ext xmlns:c16="http://schemas.microsoft.com/office/drawing/2014/chart" uri="{C3380CC4-5D6E-409C-BE32-E72D297353CC}">
                  <c16:uniqueId val="{0000001B-A5C8-4350-BF22-DA2EDDD4A00C}"/>
                </c:ext>
              </c:extLst>
            </c:dLbl>
            <c:dLbl>
              <c:idx val="4"/>
              <c:delete val="1"/>
              <c:extLst>
                <c:ext xmlns:c15="http://schemas.microsoft.com/office/drawing/2012/chart" uri="{CE6537A1-D6FC-4f65-9D91-7224C49458BB}"/>
                <c:ext xmlns:c16="http://schemas.microsoft.com/office/drawing/2014/chart" uri="{C3380CC4-5D6E-409C-BE32-E72D297353CC}">
                  <c16:uniqueId val="{0000001C-A5C8-4350-BF22-DA2EDDD4A00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Narrow" panose="020B0606020202030204" pitchFamily="34" charset="0"/>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Agricoltura</c:v>
              </c:pt>
              <c:pt idx="1">
                <c:v>Industria in senso stretto</c:v>
              </c:pt>
              <c:pt idx="2">
                <c:v>Costruzioni</c:v>
              </c:pt>
              <c:pt idx="3">
                <c:v>Commercio</c:v>
              </c:pt>
              <c:pt idx="4">
                <c:v>Altre att. dei servizi</c:v>
              </c:pt>
              <c:pt idx="5">
                <c:v>Non occupati</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FIG_8!$H$8:$H$14</c15:sqref>
                  </c15:fullRef>
                </c:ext>
              </c:extLst>
              <c:f>FIG_8!$H$8:$H$13</c:f>
              <c:numCache>
                <c:formatCode>0.0</c:formatCode>
                <c:ptCount val="6"/>
                <c:pt idx="0">
                  <c:v>6.92</c:v>
                </c:pt>
                <c:pt idx="1">
                  <c:v>6.92</c:v>
                </c:pt>
                <c:pt idx="2">
                  <c:v>6.92</c:v>
                </c:pt>
                <c:pt idx="3">
                  <c:v>6.92</c:v>
                </c:pt>
                <c:pt idx="4">
                  <c:v>6.92</c:v>
                </c:pt>
                <c:pt idx="5">
                  <c:v>6.92</c:v>
                </c:pt>
              </c:numCache>
            </c:numRef>
          </c:val>
          <c:smooth val="0"/>
          <c:extLst>
            <c:ext xmlns:c16="http://schemas.microsoft.com/office/drawing/2014/chart" uri="{C3380CC4-5D6E-409C-BE32-E72D297353CC}">
              <c16:uniqueId val="{00000015-A5C8-4350-BF22-DA2EDDD4A00C}"/>
            </c:ext>
          </c:extLst>
        </c:ser>
        <c:ser>
          <c:idx val="4"/>
          <c:order val="4"/>
          <c:tx>
            <c:strRef>
              <c:f>FIG_8!$I$7</c:f>
              <c:strCache>
                <c:ptCount val="1"/>
                <c:pt idx="0">
                  <c:v>atipici media 2020</c:v>
                </c:pt>
              </c:strCache>
            </c:strRef>
          </c:tx>
          <c:spPr>
            <a:ln w="28575" cap="rnd">
              <a:solidFill>
                <a:srgbClr val="C00000"/>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6-A5C8-4350-BF22-DA2EDDD4A00C}"/>
                </c:ext>
              </c:extLst>
            </c:dLbl>
            <c:dLbl>
              <c:idx val="1"/>
              <c:delete val="1"/>
              <c:extLst>
                <c:ext xmlns:c15="http://schemas.microsoft.com/office/drawing/2012/chart" uri="{CE6537A1-D6FC-4f65-9D91-7224C49458BB}"/>
                <c:ext xmlns:c16="http://schemas.microsoft.com/office/drawing/2014/chart" uri="{C3380CC4-5D6E-409C-BE32-E72D297353CC}">
                  <c16:uniqueId val="{00000025-A5C8-4350-BF22-DA2EDDD4A00C}"/>
                </c:ext>
              </c:extLst>
            </c:dLbl>
            <c:dLbl>
              <c:idx val="2"/>
              <c:delete val="1"/>
              <c:extLst>
                <c:ext xmlns:c15="http://schemas.microsoft.com/office/drawing/2012/chart" uri="{CE6537A1-D6FC-4f65-9D91-7224C49458BB}"/>
                <c:ext xmlns:c16="http://schemas.microsoft.com/office/drawing/2014/chart" uri="{C3380CC4-5D6E-409C-BE32-E72D297353CC}">
                  <c16:uniqueId val="{00000024-A5C8-4350-BF22-DA2EDDD4A00C}"/>
                </c:ext>
              </c:extLst>
            </c:dLbl>
            <c:dLbl>
              <c:idx val="3"/>
              <c:delete val="1"/>
              <c:extLst>
                <c:ext xmlns:c15="http://schemas.microsoft.com/office/drawing/2012/chart" uri="{CE6537A1-D6FC-4f65-9D91-7224C49458BB}"/>
                <c:ext xmlns:c16="http://schemas.microsoft.com/office/drawing/2014/chart" uri="{C3380CC4-5D6E-409C-BE32-E72D297353CC}">
                  <c16:uniqueId val="{00000023-A5C8-4350-BF22-DA2EDDD4A00C}"/>
                </c:ext>
              </c:extLst>
            </c:dLbl>
            <c:dLbl>
              <c:idx val="4"/>
              <c:delete val="1"/>
              <c:extLst>
                <c:ext xmlns:c15="http://schemas.microsoft.com/office/drawing/2012/chart" uri="{CE6537A1-D6FC-4f65-9D91-7224C49458BB}"/>
                <c:ext xmlns:c16="http://schemas.microsoft.com/office/drawing/2014/chart" uri="{C3380CC4-5D6E-409C-BE32-E72D297353CC}">
                  <c16:uniqueId val="{00000022-A5C8-4350-BF22-DA2EDDD4A00C}"/>
                </c:ext>
              </c:extLst>
            </c:dLbl>
            <c:dLbl>
              <c:idx val="5"/>
              <c:layout>
                <c:manualLayout>
                  <c:x val="-1.4126819367751473E-16"/>
                  <c:y val="-3.39047715201861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A5C8-4350-BF22-DA2EDDD4A00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Narrow" panose="020B0606020202030204" pitchFamily="34" charset="0"/>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Agricoltura</c:v>
              </c:pt>
              <c:pt idx="1">
                <c:v>Industria in senso stretto</c:v>
              </c:pt>
              <c:pt idx="2">
                <c:v>Costruzioni</c:v>
              </c:pt>
              <c:pt idx="3">
                <c:v>Commercio</c:v>
              </c:pt>
              <c:pt idx="4">
                <c:v>Altre att. dei servizi</c:v>
              </c:pt>
              <c:pt idx="5">
                <c:v>Non occupati</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FIG_8!$I$8:$I$14</c15:sqref>
                  </c15:fullRef>
                </c:ext>
              </c:extLst>
              <c:f>FIG_8!$I$8:$I$13</c:f>
              <c:numCache>
                <c:formatCode>0.0</c:formatCode>
                <c:ptCount val="6"/>
                <c:pt idx="0">
                  <c:v>2.08</c:v>
                </c:pt>
                <c:pt idx="1">
                  <c:v>2.08</c:v>
                </c:pt>
                <c:pt idx="2">
                  <c:v>2.08</c:v>
                </c:pt>
                <c:pt idx="3">
                  <c:v>2.08</c:v>
                </c:pt>
                <c:pt idx="4">
                  <c:v>2.08</c:v>
                </c:pt>
                <c:pt idx="5">
                  <c:v>2.08</c:v>
                </c:pt>
              </c:numCache>
            </c:numRef>
          </c:val>
          <c:smooth val="0"/>
          <c:extLst>
            <c:ext xmlns:c16="http://schemas.microsoft.com/office/drawing/2014/chart" uri="{C3380CC4-5D6E-409C-BE32-E72D297353CC}">
              <c16:uniqueId val="{00000016-A5C8-4350-BF22-DA2EDDD4A00C}"/>
            </c:ext>
          </c:extLst>
        </c:ser>
        <c:ser>
          <c:idx val="5"/>
          <c:order val="5"/>
          <c:tx>
            <c:strRef>
              <c:f>FIG_8!$J$7</c:f>
              <c:strCache>
                <c:ptCount val="1"/>
                <c:pt idx="0">
                  <c:v>atipici media 2021</c:v>
                </c:pt>
              </c:strCache>
            </c:strRef>
          </c:tx>
          <c:spPr>
            <a:ln w="28575" cap="rnd">
              <a:solidFill>
                <a:schemeClr val="bg1">
                  <a:lumMod val="65000"/>
                </a:schemeClr>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D-A5C8-4350-BF22-DA2EDDD4A00C}"/>
                </c:ext>
              </c:extLst>
            </c:dLbl>
            <c:dLbl>
              <c:idx val="1"/>
              <c:delete val="1"/>
              <c:extLst>
                <c:ext xmlns:c15="http://schemas.microsoft.com/office/drawing/2012/chart" uri="{CE6537A1-D6FC-4f65-9D91-7224C49458BB}"/>
                <c:ext xmlns:c16="http://schemas.microsoft.com/office/drawing/2014/chart" uri="{C3380CC4-5D6E-409C-BE32-E72D297353CC}">
                  <c16:uniqueId val="{0000001E-A5C8-4350-BF22-DA2EDDD4A00C}"/>
                </c:ext>
              </c:extLst>
            </c:dLbl>
            <c:dLbl>
              <c:idx val="2"/>
              <c:delete val="1"/>
              <c:extLst>
                <c:ext xmlns:c15="http://schemas.microsoft.com/office/drawing/2012/chart" uri="{CE6537A1-D6FC-4f65-9D91-7224C49458BB}"/>
                <c:ext xmlns:c16="http://schemas.microsoft.com/office/drawing/2014/chart" uri="{C3380CC4-5D6E-409C-BE32-E72D297353CC}">
                  <c16:uniqueId val="{0000001F-A5C8-4350-BF22-DA2EDDD4A00C}"/>
                </c:ext>
              </c:extLst>
            </c:dLbl>
            <c:dLbl>
              <c:idx val="3"/>
              <c:delete val="1"/>
              <c:extLst>
                <c:ext xmlns:c15="http://schemas.microsoft.com/office/drawing/2012/chart" uri="{CE6537A1-D6FC-4f65-9D91-7224C49458BB}"/>
                <c:ext xmlns:c16="http://schemas.microsoft.com/office/drawing/2014/chart" uri="{C3380CC4-5D6E-409C-BE32-E72D297353CC}">
                  <c16:uniqueId val="{00000020-A5C8-4350-BF22-DA2EDDD4A00C}"/>
                </c:ext>
              </c:extLst>
            </c:dLbl>
            <c:dLbl>
              <c:idx val="4"/>
              <c:delete val="1"/>
              <c:extLst>
                <c:ext xmlns:c15="http://schemas.microsoft.com/office/drawing/2012/chart" uri="{CE6537A1-D6FC-4f65-9D91-7224C49458BB}"/>
                <c:ext xmlns:c16="http://schemas.microsoft.com/office/drawing/2014/chart" uri="{C3380CC4-5D6E-409C-BE32-E72D297353CC}">
                  <c16:uniqueId val="{00000021-A5C8-4350-BF22-DA2EDDD4A00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Narrow" panose="020B0606020202030204" pitchFamily="34" charset="0"/>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Agricoltura</c:v>
              </c:pt>
              <c:pt idx="1">
                <c:v>Industria in senso stretto</c:v>
              </c:pt>
              <c:pt idx="2">
                <c:v>Costruzioni</c:v>
              </c:pt>
              <c:pt idx="3">
                <c:v>Commercio</c:v>
              </c:pt>
              <c:pt idx="4">
                <c:v>Altre att. dei servizi</c:v>
              </c:pt>
              <c:pt idx="5">
                <c:v>Non occupati</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FIG_8!$J$8:$J$14</c15:sqref>
                  </c15:fullRef>
                </c:ext>
              </c:extLst>
              <c:f>FIG_8!$J$8:$J$13</c:f>
              <c:numCache>
                <c:formatCode>0.0</c:formatCode>
                <c:ptCount val="6"/>
                <c:pt idx="0">
                  <c:v>2.31</c:v>
                </c:pt>
                <c:pt idx="1">
                  <c:v>2.31</c:v>
                </c:pt>
                <c:pt idx="2">
                  <c:v>2.31</c:v>
                </c:pt>
                <c:pt idx="3">
                  <c:v>2.31</c:v>
                </c:pt>
                <c:pt idx="4">
                  <c:v>2.31</c:v>
                </c:pt>
                <c:pt idx="5">
                  <c:v>2.31</c:v>
                </c:pt>
              </c:numCache>
            </c:numRef>
          </c:val>
          <c:smooth val="0"/>
          <c:extLst>
            <c:ext xmlns:c16="http://schemas.microsoft.com/office/drawing/2014/chart" uri="{C3380CC4-5D6E-409C-BE32-E72D297353CC}">
              <c16:uniqueId val="{00000017-A5C8-4350-BF22-DA2EDDD4A00C}"/>
            </c:ext>
          </c:extLst>
        </c:ser>
        <c:dLbls>
          <c:showLegendKey val="0"/>
          <c:showVal val="0"/>
          <c:showCatName val="0"/>
          <c:showSerName val="0"/>
          <c:showPercent val="0"/>
          <c:showBubbleSize val="0"/>
        </c:dLbls>
        <c:marker val="1"/>
        <c:smooth val="0"/>
        <c:axId val="811123824"/>
        <c:axId val="811124384"/>
      </c:lineChart>
      <c:catAx>
        <c:axId val="8111238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811124384"/>
        <c:crosses val="autoZero"/>
        <c:auto val="1"/>
        <c:lblAlgn val="ctr"/>
        <c:lblOffset val="100"/>
        <c:noMultiLvlLbl val="0"/>
      </c:catAx>
      <c:valAx>
        <c:axId val="8111243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811123824"/>
        <c:crosses val="autoZero"/>
        <c:crossBetween val="between"/>
      </c:valAx>
      <c:spPr>
        <a:noFill/>
        <a:ln>
          <a:solidFill>
            <a:srgbClr val="C00000"/>
          </a:solidFill>
          <a:prstDash val="sysDot"/>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Arial Narrow" panose="020B0606020202030204" pitchFamily="34" charset="0"/>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150481189851253E-2"/>
          <c:y val="4.1844977090099697E-2"/>
          <c:w val="0.88396062992125979"/>
          <c:h val="0.74109970516813928"/>
        </c:manualLayout>
      </c:layout>
      <c:barChart>
        <c:barDir val="col"/>
        <c:grouping val="clustered"/>
        <c:varyColors val="0"/>
        <c:ser>
          <c:idx val="1"/>
          <c:order val="0"/>
          <c:tx>
            <c:strRef>
              <c:f>FIG_9!$C$5</c:f>
              <c:strCache>
                <c:ptCount val="1"/>
                <c:pt idx="0">
                  <c:v>indennità lavoratori autonomi 2020</c:v>
                </c:pt>
              </c:strCache>
            </c:strRef>
          </c:tx>
          <c:spPr>
            <a:pattFill prst="ltDnDiag">
              <a:fgClr>
                <a:srgbClr val="C00000"/>
              </a:fgClr>
              <a:bgClr>
                <a:schemeClr val="bg1"/>
              </a:bgClr>
            </a:pattFill>
            <a:ln>
              <a:solidFill>
                <a:srgbClr val="C00000"/>
              </a:solidFill>
            </a:ln>
            <a:effectLst/>
          </c:spPr>
          <c:invertIfNegative val="0"/>
          <c:dLbls>
            <c:dLbl>
              <c:idx val="1"/>
              <c:layout>
                <c:manualLayout>
                  <c:x val="0"/>
                  <c:y val="1.6210730993343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B4-417F-B434-9451C128E15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FIG_9!$B$6:$B$10</c:f>
              <c:strCache>
                <c:ptCount val="5"/>
                <c:pt idx="0">
                  <c:v>Primo (più povero)</c:v>
                </c:pt>
                <c:pt idx="1">
                  <c:v>Secondo</c:v>
                </c:pt>
                <c:pt idx="2">
                  <c:v>Terzo</c:v>
                </c:pt>
                <c:pt idx="3">
                  <c:v>Quarto</c:v>
                </c:pt>
                <c:pt idx="4">
                  <c:v>Quinto (più ricco)</c:v>
                </c:pt>
              </c:strCache>
            </c:strRef>
          </c:cat>
          <c:val>
            <c:numRef>
              <c:f>FIG_9!$C$6:$C$10</c:f>
              <c:numCache>
                <c:formatCode>0.0</c:formatCode>
                <c:ptCount val="5"/>
                <c:pt idx="0">
                  <c:v>8.85</c:v>
                </c:pt>
                <c:pt idx="1">
                  <c:v>6.35</c:v>
                </c:pt>
                <c:pt idx="2">
                  <c:v>6.3</c:v>
                </c:pt>
                <c:pt idx="3">
                  <c:v>5.85</c:v>
                </c:pt>
                <c:pt idx="4">
                  <c:v>6.99</c:v>
                </c:pt>
              </c:numCache>
            </c:numRef>
          </c:val>
          <c:extLst>
            <c:ext xmlns:c16="http://schemas.microsoft.com/office/drawing/2014/chart" uri="{C3380CC4-5D6E-409C-BE32-E72D297353CC}">
              <c16:uniqueId val="{00000001-23B4-417F-B434-9451C128E154}"/>
            </c:ext>
          </c:extLst>
        </c:ser>
        <c:ser>
          <c:idx val="0"/>
          <c:order val="1"/>
          <c:tx>
            <c:strRef>
              <c:f>FIG_9!$D$5</c:f>
              <c:strCache>
                <c:ptCount val="1"/>
                <c:pt idx="0">
                  <c:v>indennità lavoratori atipici 2020</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FIG_9!$B$6:$B$10</c:f>
              <c:strCache>
                <c:ptCount val="5"/>
                <c:pt idx="0">
                  <c:v>Primo (più povero)</c:v>
                </c:pt>
                <c:pt idx="1">
                  <c:v>Secondo</c:v>
                </c:pt>
                <c:pt idx="2">
                  <c:v>Terzo</c:v>
                </c:pt>
                <c:pt idx="3">
                  <c:v>Quarto</c:v>
                </c:pt>
                <c:pt idx="4">
                  <c:v>Quinto (più ricco)</c:v>
                </c:pt>
              </c:strCache>
            </c:strRef>
          </c:cat>
          <c:val>
            <c:numRef>
              <c:f>FIG_9!$D$6:$D$10</c:f>
              <c:numCache>
                <c:formatCode>0.0</c:formatCode>
                <c:ptCount val="5"/>
                <c:pt idx="0">
                  <c:v>2.2599999999999998</c:v>
                </c:pt>
                <c:pt idx="1">
                  <c:v>3.36</c:v>
                </c:pt>
                <c:pt idx="2">
                  <c:v>2.7</c:v>
                </c:pt>
                <c:pt idx="3">
                  <c:v>1.48</c:v>
                </c:pt>
                <c:pt idx="4">
                  <c:v>0.69</c:v>
                </c:pt>
              </c:numCache>
            </c:numRef>
          </c:val>
          <c:extLst>
            <c:ext xmlns:c16="http://schemas.microsoft.com/office/drawing/2014/chart" uri="{C3380CC4-5D6E-409C-BE32-E72D297353CC}">
              <c16:uniqueId val="{00000002-23B4-417F-B434-9451C128E154}"/>
            </c:ext>
          </c:extLst>
        </c:ser>
        <c:ser>
          <c:idx val="2"/>
          <c:order val="2"/>
          <c:tx>
            <c:strRef>
              <c:f>FIG_9!$E$5</c:f>
              <c:strCache>
                <c:ptCount val="1"/>
                <c:pt idx="0">
                  <c:v>indennità lavoratori atipici 2021</c:v>
                </c:pt>
              </c:strCache>
            </c:strRef>
          </c:tx>
          <c:spPr>
            <a:solidFill>
              <a:srgbClr val="C00000"/>
            </a:solidFill>
            <a:ln>
              <a:solidFill>
                <a:srgbClr val="C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FIG_9!$B$6:$B$10</c:f>
              <c:strCache>
                <c:ptCount val="5"/>
                <c:pt idx="0">
                  <c:v>Primo (più povero)</c:v>
                </c:pt>
                <c:pt idx="1">
                  <c:v>Secondo</c:v>
                </c:pt>
                <c:pt idx="2">
                  <c:v>Terzo</c:v>
                </c:pt>
                <c:pt idx="3">
                  <c:v>Quarto</c:v>
                </c:pt>
                <c:pt idx="4">
                  <c:v>Quinto (più ricco)</c:v>
                </c:pt>
              </c:strCache>
            </c:strRef>
          </c:cat>
          <c:val>
            <c:numRef>
              <c:f>FIG_9!$E$6:$E$10</c:f>
              <c:numCache>
                <c:formatCode>0.0</c:formatCode>
                <c:ptCount val="5"/>
                <c:pt idx="0">
                  <c:v>2.12</c:v>
                </c:pt>
                <c:pt idx="1">
                  <c:v>3.73</c:v>
                </c:pt>
                <c:pt idx="2">
                  <c:v>3.19</c:v>
                </c:pt>
                <c:pt idx="3">
                  <c:v>1.81</c:v>
                </c:pt>
                <c:pt idx="4">
                  <c:v>0.8</c:v>
                </c:pt>
              </c:numCache>
            </c:numRef>
          </c:val>
          <c:extLst>
            <c:ext xmlns:c16="http://schemas.microsoft.com/office/drawing/2014/chart" uri="{C3380CC4-5D6E-409C-BE32-E72D297353CC}">
              <c16:uniqueId val="{00000003-23B4-417F-B434-9451C128E154}"/>
            </c:ext>
          </c:extLst>
        </c:ser>
        <c:dLbls>
          <c:showLegendKey val="0"/>
          <c:showVal val="0"/>
          <c:showCatName val="0"/>
          <c:showSerName val="0"/>
          <c:showPercent val="0"/>
          <c:showBubbleSize val="0"/>
        </c:dLbls>
        <c:gapWidth val="219"/>
        <c:axId val="811797888"/>
        <c:axId val="811798448"/>
      </c:barChart>
      <c:lineChart>
        <c:grouping val="standard"/>
        <c:varyColors val="0"/>
        <c:ser>
          <c:idx val="3"/>
          <c:order val="3"/>
          <c:tx>
            <c:strRef>
              <c:f>FIG_9!$H$5</c:f>
              <c:strCache>
                <c:ptCount val="1"/>
                <c:pt idx="0">
                  <c:v>autonomi media 2020</c:v>
                </c:pt>
              </c:strCache>
            </c:strRef>
          </c:tx>
          <c:spPr>
            <a:ln w="28575" cap="rnd">
              <a:solidFill>
                <a:srgbClr val="C00000"/>
              </a:solidFill>
              <a:prstDash val="sysDot"/>
              <a:round/>
            </a:ln>
            <a:effectLst/>
          </c:spPr>
          <c:marker>
            <c:symbol val="none"/>
          </c:marker>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3B4-417F-B434-9451C128E15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FIG_9!$B$6:$B$10</c:f>
              <c:strCache>
                <c:ptCount val="5"/>
                <c:pt idx="0">
                  <c:v>Primo (più povero)</c:v>
                </c:pt>
                <c:pt idx="1">
                  <c:v>Secondo</c:v>
                </c:pt>
                <c:pt idx="2">
                  <c:v>Terzo</c:v>
                </c:pt>
                <c:pt idx="3">
                  <c:v>Quarto</c:v>
                </c:pt>
                <c:pt idx="4">
                  <c:v>Quinto (più ricco)</c:v>
                </c:pt>
              </c:strCache>
            </c:strRef>
          </c:cat>
          <c:val>
            <c:numRef>
              <c:f>FIG_9!$H$6:$H$10</c:f>
              <c:numCache>
                <c:formatCode>0.0</c:formatCode>
                <c:ptCount val="5"/>
                <c:pt idx="0">
                  <c:v>6.92</c:v>
                </c:pt>
                <c:pt idx="1">
                  <c:v>6.92</c:v>
                </c:pt>
                <c:pt idx="2">
                  <c:v>6.92</c:v>
                </c:pt>
                <c:pt idx="3">
                  <c:v>6.92</c:v>
                </c:pt>
                <c:pt idx="4">
                  <c:v>6.92</c:v>
                </c:pt>
              </c:numCache>
            </c:numRef>
          </c:val>
          <c:smooth val="0"/>
          <c:extLst>
            <c:ext xmlns:c16="http://schemas.microsoft.com/office/drawing/2014/chart" uri="{C3380CC4-5D6E-409C-BE32-E72D297353CC}">
              <c16:uniqueId val="{00000005-23B4-417F-B434-9451C128E154}"/>
            </c:ext>
          </c:extLst>
        </c:ser>
        <c:ser>
          <c:idx val="4"/>
          <c:order val="4"/>
          <c:tx>
            <c:strRef>
              <c:f>FIG_9!$I$5</c:f>
              <c:strCache>
                <c:ptCount val="1"/>
                <c:pt idx="0">
                  <c:v>atipici media 2020</c:v>
                </c:pt>
              </c:strCache>
            </c:strRef>
          </c:tx>
          <c:spPr>
            <a:ln w="28575" cap="rnd">
              <a:solidFill>
                <a:srgbClr val="FF0000"/>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23B4-417F-B434-9451C128E154}"/>
                </c:ext>
              </c:extLst>
            </c:dLbl>
            <c:dLbl>
              <c:idx val="1"/>
              <c:delete val="1"/>
              <c:extLst>
                <c:ext xmlns:c15="http://schemas.microsoft.com/office/drawing/2012/chart" uri="{CE6537A1-D6FC-4f65-9D91-7224C49458BB}"/>
                <c:ext xmlns:c16="http://schemas.microsoft.com/office/drawing/2014/chart" uri="{C3380CC4-5D6E-409C-BE32-E72D297353CC}">
                  <c16:uniqueId val="{00000007-23B4-417F-B434-9451C128E154}"/>
                </c:ext>
              </c:extLst>
            </c:dLbl>
            <c:dLbl>
              <c:idx val="2"/>
              <c:delete val="1"/>
              <c:extLst>
                <c:ext xmlns:c15="http://schemas.microsoft.com/office/drawing/2012/chart" uri="{CE6537A1-D6FC-4f65-9D91-7224C49458BB}"/>
                <c:ext xmlns:c16="http://schemas.microsoft.com/office/drawing/2014/chart" uri="{C3380CC4-5D6E-409C-BE32-E72D297353CC}">
                  <c16:uniqueId val="{00000008-23B4-417F-B434-9451C128E154}"/>
                </c:ext>
              </c:extLst>
            </c:dLbl>
            <c:dLbl>
              <c:idx val="3"/>
              <c:delete val="1"/>
              <c:extLst>
                <c:ext xmlns:c15="http://schemas.microsoft.com/office/drawing/2012/chart" uri="{CE6537A1-D6FC-4f65-9D91-7224C49458BB}"/>
                <c:ext xmlns:c16="http://schemas.microsoft.com/office/drawing/2014/chart" uri="{C3380CC4-5D6E-409C-BE32-E72D297353CC}">
                  <c16:uniqueId val="{00000009-23B4-417F-B434-9451C128E15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FIG_9!$B$6:$B$10</c:f>
              <c:strCache>
                <c:ptCount val="5"/>
                <c:pt idx="0">
                  <c:v>Primo (più povero)</c:v>
                </c:pt>
                <c:pt idx="1">
                  <c:v>Secondo</c:v>
                </c:pt>
                <c:pt idx="2">
                  <c:v>Terzo</c:v>
                </c:pt>
                <c:pt idx="3">
                  <c:v>Quarto</c:v>
                </c:pt>
                <c:pt idx="4">
                  <c:v>Quinto (più ricco)</c:v>
                </c:pt>
              </c:strCache>
            </c:strRef>
          </c:cat>
          <c:val>
            <c:numRef>
              <c:f>FIG_9!$I$6:$I$10</c:f>
              <c:numCache>
                <c:formatCode>0.0</c:formatCode>
                <c:ptCount val="5"/>
                <c:pt idx="0">
                  <c:v>2.08</c:v>
                </c:pt>
                <c:pt idx="1">
                  <c:v>2.08</c:v>
                </c:pt>
                <c:pt idx="2">
                  <c:v>2.08</c:v>
                </c:pt>
                <c:pt idx="3">
                  <c:v>2.08</c:v>
                </c:pt>
                <c:pt idx="4">
                  <c:v>2.08</c:v>
                </c:pt>
              </c:numCache>
            </c:numRef>
          </c:val>
          <c:smooth val="0"/>
          <c:extLst>
            <c:ext xmlns:c16="http://schemas.microsoft.com/office/drawing/2014/chart" uri="{C3380CC4-5D6E-409C-BE32-E72D297353CC}">
              <c16:uniqueId val="{0000000A-23B4-417F-B434-9451C128E154}"/>
            </c:ext>
          </c:extLst>
        </c:ser>
        <c:ser>
          <c:idx val="5"/>
          <c:order val="5"/>
          <c:tx>
            <c:strRef>
              <c:f>FIG_9!$J$5</c:f>
              <c:strCache>
                <c:ptCount val="1"/>
                <c:pt idx="0">
                  <c:v>atipici media 2021</c:v>
                </c:pt>
              </c:strCache>
            </c:strRef>
          </c:tx>
          <c:spPr>
            <a:ln w="28575" cap="rnd">
              <a:solidFill>
                <a:srgbClr val="C00000"/>
              </a:solidFill>
              <a:round/>
            </a:ln>
            <a:effectLst/>
          </c:spPr>
          <c:marker>
            <c:symbol val="none"/>
          </c:marker>
          <c:dLbls>
            <c:dLbl>
              <c:idx val="4"/>
              <c:layout>
                <c:manualLayout>
                  <c:x val="3.0667358603061204E-2"/>
                  <c:y val="-7.573713423872066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3B4-417F-B434-9451C128E15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FIG_9!$B$6:$B$10</c:f>
              <c:strCache>
                <c:ptCount val="5"/>
                <c:pt idx="0">
                  <c:v>Primo (più povero)</c:v>
                </c:pt>
                <c:pt idx="1">
                  <c:v>Secondo</c:v>
                </c:pt>
                <c:pt idx="2">
                  <c:v>Terzo</c:v>
                </c:pt>
                <c:pt idx="3">
                  <c:v>Quarto</c:v>
                </c:pt>
                <c:pt idx="4">
                  <c:v>Quinto (più ricco)</c:v>
                </c:pt>
              </c:strCache>
            </c:strRef>
          </c:cat>
          <c:val>
            <c:numRef>
              <c:f>FIG_9!$J$6:$J$10</c:f>
              <c:numCache>
                <c:formatCode>0.0</c:formatCode>
                <c:ptCount val="5"/>
                <c:pt idx="0">
                  <c:v>2.31</c:v>
                </c:pt>
                <c:pt idx="1">
                  <c:v>2.31</c:v>
                </c:pt>
                <c:pt idx="2">
                  <c:v>2.31</c:v>
                </c:pt>
                <c:pt idx="3">
                  <c:v>2.31</c:v>
                </c:pt>
                <c:pt idx="4">
                  <c:v>2.31</c:v>
                </c:pt>
              </c:numCache>
            </c:numRef>
          </c:val>
          <c:smooth val="0"/>
          <c:extLst>
            <c:ext xmlns:c16="http://schemas.microsoft.com/office/drawing/2014/chart" uri="{C3380CC4-5D6E-409C-BE32-E72D297353CC}">
              <c16:uniqueId val="{0000000C-23B4-417F-B434-9451C128E154}"/>
            </c:ext>
          </c:extLst>
        </c:ser>
        <c:dLbls>
          <c:showLegendKey val="0"/>
          <c:showVal val="0"/>
          <c:showCatName val="0"/>
          <c:showSerName val="0"/>
          <c:showPercent val="0"/>
          <c:showBubbleSize val="0"/>
        </c:dLbls>
        <c:marker val="1"/>
        <c:smooth val="0"/>
        <c:axId val="811797888"/>
        <c:axId val="811798448"/>
      </c:lineChart>
      <c:catAx>
        <c:axId val="81179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811798448"/>
        <c:crosses val="autoZero"/>
        <c:auto val="1"/>
        <c:lblAlgn val="ctr"/>
        <c:lblOffset val="100"/>
        <c:noMultiLvlLbl val="0"/>
      </c:catAx>
      <c:valAx>
        <c:axId val="811798448"/>
        <c:scaling>
          <c:orientation val="minMax"/>
        </c:scaling>
        <c:delete val="0"/>
        <c:axPos val="l"/>
        <c:majorGridlines>
          <c:spPr>
            <a:ln w="9525" cap="flat" cmpd="sng" algn="ctr">
              <a:solidFill>
                <a:srgbClr val="C00000"/>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811797888"/>
        <c:crosses val="autoZero"/>
        <c:crossBetween val="between"/>
      </c:valAx>
      <c:spPr>
        <a:noFill/>
        <a:ln>
          <a:noFill/>
        </a:ln>
        <a:effectLst/>
      </c:spPr>
    </c:plotArea>
    <c:legend>
      <c:legendPos val="b"/>
      <c:layout>
        <c:manualLayout>
          <c:xMode val="edge"/>
          <c:yMode val="edge"/>
          <c:x val="2.6965024720747122E-2"/>
          <c:y val="0.82886974274435843"/>
          <c:w val="0.92333076970029904"/>
          <c:h val="0.152503954422756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3</xdr:col>
      <xdr:colOff>429358</xdr:colOff>
      <xdr:row>1</xdr:row>
      <xdr:rowOff>3664</xdr:rowOff>
    </xdr:from>
    <xdr:to>
      <xdr:col>13</xdr:col>
      <xdr:colOff>87923</xdr:colOff>
      <xdr:row>20</xdr:row>
      <xdr:rowOff>89389</xdr:rowOff>
    </xdr:to>
    <xdr:graphicFrame macro="">
      <xdr:nvGraphicFramePr>
        <xdr:cNvPr id="2" name="Grafico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24765</xdr:colOff>
      <xdr:row>2</xdr:row>
      <xdr:rowOff>177165</xdr:rowOff>
    </xdr:from>
    <xdr:to>
      <xdr:col>22</xdr:col>
      <xdr:colOff>231934</xdr:colOff>
      <xdr:row>22</xdr:row>
      <xdr:rowOff>10953</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62344</xdr:colOff>
      <xdr:row>2</xdr:row>
      <xdr:rowOff>55418</xdr:rowOff>
    </xdr:from>
    <xdr:to>
      <xdr:col>18</xdr:col>
      <xdr:colOff>270162</xdr:colOff>
      <xdr:row>16</xdr:row>
      <xdr:rowOff>27708</xdr:rowOff>
    </xdr:to>
    <xdr:graphicFrame macro="">
      <xdr:nvGraphicFramePr>
        <xdr:cNvPr id="2" name="Grafico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51435</xdr:colOff>
      <xdr:row>3</xdr:row>
      <xdr:rowOff>102870</xdr:rowOff>
    </xdr:from>
    <xdr:to>
      <xdr:col>18</xdr:col>
      <xdr:colOff>280035</xdr:colOff>
      <xdr:row>19</xdr:row>
      <xdr:rowOff>57150</xdr:rowOff>
    </xdr:to>
    <xdr:graphicFrame macro="">
      <xdr:nvGraphicFramePr>
        <xdr:cNvPr id="4" name="Grafico 3">
          <a:extLst>
            <a:ext uri="{FF2B5EF4-FFF2-40B4-BE49-F238E27FC236}">
              <a16:creationId xmlns:a16="http://schemas.microsoft.com/office/drawing/2014/main" id="{00000000-0008-0000-1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55418</xdr:colOff>
      <xdr:row>1</xdr:row>
      <xdr:rowOff>207818</xdr:rowOff>
    </xdr:from>
    <xdr:to>
      <xdr:col>17</xdr:col>
      <xdr:colOff>20781</xdr:colOff>
      <xdr:row>13</xdr:row>
      <xdr:rowOff>69272</xdr:rowOff>
    </xdr:to>
    <xdr:graphicFrame macro="">
      <xdr:nvGraphicFramePr>
        <xdr:cNvPr id="2" name="Grafico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535522</xdr:colOff>
      <xdr:row>5</xdr:row>
      <xdr:rowOff>185682</xdr:rowOff>
    </xdr:from>
    <xdr:to>
      <xdr:col>17</xdr:col>
      <xdr:colOff>395984</xdr:colOff>
      <xdr:row>25</xdr:row>
      <xdr:rowOff>27290</xdr:rowOff>
    </xdr:to>
    <xdr:graphicFrame macro="">
      <xdr:nvGraphicFramePr>
        <xdr:cNvPr id="2" name="Grafico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2381</xdr:colOff>
      <xdr:row>3</xdr:row>
      <xdr:rowOff>45241</xdr:rowOff>
    </xdr:from>
    <xdr:to>
      <xdr:col>30</xdr:col>
      <xdr:colOff>307181</xdr:colOff>
      <xdr:row>15</xdr:row>
      <xdr:rowOff>107155</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607217</xdr:colOff>
      <xdr:row>7</xdr:row>
      <xdr:rowOff>0</xdr:rowOff>
    </xdr:from>
    <xdr:to>
      <xdr:col>30</xdr:col>
      <xdr:colOff>571498</xdr:colOff>
      <xdr:row>19</xdr:row>
      <xdr:rowOff>142875</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285750</xdr:colOff>
      <xdr:row>3</xdr:row>
      <xdr:rowOff>0</xdr:rowOff>
    </xdr:from>
    <xdr:to>
      <xdr:col>16</xdr:col>
      <xdr:colOff>419100</xdr:colOff>
      <xdr:row>6</xdr:row>
      <xdr:rowOff>538956</xdr:rowOff>
    </xdr:to>
    <xdr:graphicFrame macro="">
      <xdr:nvGraphicFramePr>
        <xdr:cNvPr id="4" name="Grafico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39051</xdr:colOff>
      <xdr:row>2</xdr:row>
      <xdr:rowOff>142873</xdr:rowOff>
    </xdr:from>
    <xdr:to>
      <xdr:col>16</xdr:col>
      <xdr:colOff>281940</xdr:colOff>
      <xdr:row>27</xdr:row>
      <xdr:rowOff>85724</xdr:rowOff>
    </xdr:to>
    <xdr:graphicFrame macro="">
      <xdr:nvGraphicFramePr>
        <xdr:cNvPr id="2" name="Grafico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3174</xdr:colOff>
      <xdr:row>2</xdr:row>
      <xdr:rowOff>100965</xdr:rowOff>
    </xdr:from>
    <xdr:to>
      <xdr:col>13</xdr:col>
      <xdr:colOff>6349</xdr:colOff>
      <xdr:row>17</xdr:row>
      <xdr:rowOff>51435</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96320</xdr:colOff>
      <xdr:row>3</xdr:row>
      <xdr:rowOff>128428</xdr:rowOff>
    </xdr:from>
    <xdr:to>
      <xdr:col>21</xdr:col>
      <xdr:colOff>588624</xdr:colOff>
      <xdr:row>21</xdr:row>
      <xdr:rowOff>128426</xdr:rowOff>
    </xdr:to>
    <xdr:graphicFrame macro="">
      <xdr:nvGraphicFramePr>
        <xdr:cNvPr id="3" name="Grafico 2">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0</xdr:colOff>
      <xdr:row>3</xdr:row>
      <xdr:rowOff>0</xdr:rowOff>
    </xdr:from>
    <xdr:to>
      <xdr:col>22</xdr:col>
      <xdr:colOff>202407</xdr:colOff>
      <xdr:row>25</xdr:row>
      <xdr:rowOff>47627</xdr:rowOff>
    </xdr:to>
    <xdr:graphicFrame macro="">
      <xdr:nvGraphicFramePr>
        <xdr:cNvPr id="3" name="Grafico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repo1\REDDITI\Prototipo\LFS\stFocus_OCC&amp;REDD\Anno2022\output\IS_tavole_figure_stfocus_in_cors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p1"/>
      <sheetName val="Prosp2"/>
      <sheetName val="X_commentoSOMMERSI"/>
      <sheetName val="x_commentoTIPOLAV"/>
      <sheetName val="Prosp3"/>
      <sheetName val="Prosp3old"/>
      <sheetName val="Prosp4"/>
      <sheetName val="Prosp4old2"/>
      <sheetName val="Prosp4old"/>
      <sheetName val="x_commentoFAMPLURI2021old"/>
      <sheetName val="x_commentoFAMPLURI"/>
      <sheetName val="BOX Fig 1"/>
      <sheetName val="Prosp5"/>
      <sheetName val="X_commentoCIG2021"/>
      <sheetName val="Fig2"/>
      <sheetName val="Fig3"/>
      <sheetName val="Fig4"/>
      <sheetName val="Fig5"/>
      <sheetName val="LONGY19Y20"/>
    </sheetNames>
    <sheetDataSet>
      <sheetData sheetId="0"/>
      <sheetData sheetId="1"/>
      <sheetData sheetId="2"/>
      <sheetData sheetId="3"/>
      <sheetData sheetId="4"/>
      <sheetData sheetId="5"/>
      <sheetData sheetId="6"/>
      <sheetData sheetId="7"/>
      <sheetData sheetId="8">
        <row r="1">
          <cell r="A1" t="str">
            <v>prospetto 4. Famiglie beneficiarie di sussidi COVID-19 per SINGOLO sussidio. Anno 2021, valori percentuali</v>
          </cell>
        </row>
      </sheetData>
      <sheetData sheetId="9"/>
      <sheetData sheetId="10"/>
      <sheetData sheetId="11">
        <row r="5">
          <cell r="B5" t="str">
            <v>Reddito da lavoro</v>
          </cell>
        </row>
      </sheetData>
      <sheetData sheetId="12"/>
      <sheetData sheetId="13"/>
      <sheetData sheetId="14">
        <row r="2">
          <cell r="D2">
            <v>2021</v>
          </cell>
        </row>
      </sheetData>
      <sheetData sheetId="15">
        <row r="5">
          <cell r="B5">
            <v>2020</v>
          </cell>
        </row>
      </sheetData>
      <sheetData sheetId="16">
        <row r="2">
          <cell r="B2">
            <v>2020</v>
          </cell>
        </row>
      </sheetData>
      <sheetData sheetId="17">
        <row r="2">
          <cell r="D2" t="str">
            <v>mai in CIG nel 2020 e 2021</v>
          </cell>
        </row>
      </sheetData>
      <sheetData sheetId="18"/>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abSelected="1" workbookViewId="0">
      <selection activeCell="J11" sqref="J11"/>
    </sheetView>
  </sheetViews>
  <sheetFormatPr defaultRowHeight="15" x14ac:dyDescent="0.25"/>
  <cols>
    <col min="1" max="1" width="20.5703125" customWidth="1"/>
  </cols>
  <sheetData>
    <row r="1" spans="1:7" x14ac:dyDescent="0.25">
      <c r="A1" t="s">
        <v>80</v>
      </c>
    </row>
    <row r="2" spans="1:7" ht="15.75" thickBot="1" x14ac:dyDescent="0.3"/>
    <row r="3" spans="1:7" x14ac:dyDescent="0.25">
      <c r="A3" s="62"/>
      <c r="B3" s="151" t="s">
        <v>70</v>
      </c>
      <c r="C3" s="151"/>
      <c r="D3" s="151"/>
      <c r="E3" s="151"/>
      <c r="F3" s="151"/>
      <c r="G3" s="151"/>
    </row>
    <row r="4" spans="1:7" ht="27.75" thickBot="1" x14ac:dyDescent="0.3">
      <c r="A4" s="63"/>
      <c r="B4" s="11" t="s">
        <v>3</v>
      </c>
      <c r="C4" s="11" t="s">
        <v>4</v>
      </c>
      <c r="D4" s="11" t="s">
        <v>5</v>
      </c>
      <c r="E4" s="11" t="s">
        <v>6</v>
      </c>
      <c r="F4" s="11" t="s">
        <v>7</v>
      </c>
      <c r="G4" s="11" t="s">
        <v>9</v>
      </c>
    </row>
    <row r="5" spans="1:7" ht="15.75" thickBot="1" x14ac:dyDescent="0.3">
      <c r="A5" s="64"/>
      <c r="B5" s="152" t="s">
        <v>71</v>
      </c>
      <c r="C5" s="152"/>
      <c r="D5" s="152"/>
      <c r="E5" s="152"/>
      <c r="F5" s="152"/>
      <c r="G5" s="152"/>
    </row>
    <row r="6" spans="1:7" x14ac:dyDescent="0.25">
      <c r="A6" s="64" t="s">
        <v>72</v>
      </c>
      <c r="B6" s="65">
        <v>35.9</v>
      </c>
      <c r="C6" s="65">
        <v>49.2</v>
      </c>
      <c r="D6" s="65">
        <v>60.7</v>
      </c>
      <c r="E6" s="65">
        <v>71.5</v>
      </c>
      <c r="F6" s="65">
        <v>77.099999999999994</v>
      </c>
      <c r="G6" s="65">
        <v>58.2</v>
      </c>
    </row>
    <row r="7" spans="1:7" x14ac:dyDescent="0.25">
      <c r="A7" s="64" t="s">
        <v>73</v>
      </c>
      <c r="B7" s="65">
        <v>27.2</v>
      </c>
      <c r="C7" s="65">
        <v>13.1</v>
      </c>
      <c r="D7" s="65">
        <v>7.7</v>
      </c>
      <c r="E7" s="65">
        <v>3.7</v>
      </c>
      <c r="F7" s="65">
        <v>2</v>
      </c>
      <c r="G7" s="65">
        <v>9.6999999999999993</v>
      </c>
    </row>
    <row r="8" spans="1:7" ht="15.75" thickBot="1" x14ac:dyDescent="0.3">
      <c r="A8" s="66" t="s">
        <v>74</v>
      </c>
      <c r="B8" s="67">
        <v>50.7</v>
      </c>
      <c r="C8" s="67">
        <v>43.4</v>
      </c>
      <c r="D8" s="67">
        <v>34.299999999999997</v>
      </c>
      <c r="E8" s="67">
        <v>25.7</v>
      </c>
      <c r="F8" s="67">
        <v>21.4</v>
      </c>
      <c r="G8" s="67">
        <v>35.5</v>
      </c>
    </row>
    <row r="9" spans="1:7" ht="15.75" thickBot="1" x14ac:dyDescent="0.3">
      <c r="A9" s="68"/>
      <c r="B9" s="153" t="s">
        <v>75</v>
      </c>
      <c r="C9" s="153"/>
      <c r="D9" s="153"/>
      <c r="E9" s="153"/>
      <c r="F9" s="153"/>
      <c r="G9" s="153"/>
    </row>
    <row r="10" spans="1:7" x14ac:dyDescent="0.25">
      <c r="A10" s="64" t="s">
        <v>72</v>
      </c>
      <c r="B10" s="69">
        <v>1.8</v>
      </c>
      <c r="C10" s="69">
        <v>1.7</v>
      </c>
      <c r="D10" s="69">
        <v>1.3</v>
      </c>
      <c r="E10" s="69">
        <v>0.6</v>
      </c>
      <c r="F10" s="69">
        <v>-0.5</v>
      </c>
      <c r="G10" s="69">
        <v>0.7</v>
      </c>
    </row>
    <row r="11" spans="1:7" x14ac:dyDescent="0.25">
      <c r="A11" s="64" t="s">
        <v>73</v>
      </c>
      <c r="B11" s="69">
        <v>0.2</v>
      </c>
      <c r="C11" s="69">
        <v>-0.4</v>
      </c>
      <c r="D11" s="69">
        <v>-0.5</v>
      </c>
      <c r="E11" s="69">
        <v>-0.2</v>
      </c>
      <c r="F11" s="69">
        <v>0.2</v>
      </c>
      <c r="G11" s="69">
        <v>0.2</v>
      </c>
    </row>
    <row r="12" spans="1:7" ht="15.75" thickBot="1" x14ac:dyDescent="0.3">
      <c r="A12" s="66" t="s">
        <v>74</v>
      </c>
      <c r="B12" s="70">
        <v>-2.6</v>
      </c>
      <c r="C12" s="70">
        <v>-1.7</v>
      </c>
      <c r="D12" s="70">
        <v>-1</v>
      </c>
      <c r="E12" s="70">
        <v>-0.6</v>
      </c>
      <c r="F12" s="70">
        <v>0.4</v>
      </c>
      <c r="G12" s="70">
        <v>-1</v>
      </c>
    </row>
  </sheetData>
  <mergeCells count="3">
    <mergeCell ref="B3:G3"/>
    <mergeCell ref="B5:G5"/>
    <mergeCell ref="B9:G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zoomScale="80" zoomScaleNormal="80" workbookViewId="0">
      <selection activeCell="F4" sqref="F4"/>
    </sheetView>
  </sheetViews>
  <sheetFormatPr defaultColWidth="9.140625" defaultRowHeight="12" x14ac:dyDescent="0.2"/>
  <cols>
    <col min="1" max="16384" width="9.140625" style="128"/>
  </cols>
  <sheetData>
    <row r="1" spans="1:9" ht="15.95" customHeight="1" x14ac:dyDescent="0.2">
      <c r="B1" s="135"/>
      <c r="C1" s="136"/>
      <c r="D1" s="136"/>
      <c r="E1" s="136"/>
      <c r="F1" s="136"/>
    </row>
    <row r="2" spans="1:9" ht="40.5" customHeight="1" x14ac:dyDescent="0.2">
      <c r="B2" s="129" t="s">
        <v>21</v>
      </c>
      <c r="C2" s="131" t="s">
        <v>140</v>
      </c>
      <c r="D2" s="131" t="s">
        <v>141</v>
      </c>
      <c r="E2" s="131" t="s">
        <v>142</v>
      </c>
      <c r="F2" s="131" t="s">
        <v>143</v>
      </c>
    </row>
    <row r="3" spans="1:9" ht="32.1" customHeight="1" x14ac:dyDescent="0.2">
      <c r="B3" s="132"/>
      <c r="C3" s="130" t="s">
        <v>126</v>
      </c>
      <c r="D3" s="130" t="s">
        <v>126</v>
      </c>
      <c r="E3" s="130" t="s">
        <v>126</v>
      </c>
      <c r="F3" s="130" t="s">
        <v>126</v>
      </c>
      <c r="I3" s="128" t="s">
        <v>144</v>
      </c>
    </row>
    <row r="4" spans="1:9" ht="48" customHeight="1" x14ac:dyDescent="0.2">
      <c r="B4" s="133" t="s">
        <v>22</v>
      </c>
      <c r="C4" s="134">
        <v>55.93</v>
      </c>
      <c r="D4" s="134">
        <v>1.7</v>
      </c>
      <c r="E4" s="134">
        <v>16.11</v>
      </c>
      <c r="F4" s="134">
        <v>26.25</v>
      </c>
    </row>
    <row r="5" spans="1:9" ht="48" customHeight="1" x14ac:dyDescent="0.2">
      <c r="A5" s="133" t="s">
        <v>34</v>
      </c>
      <c r="C5" s="134"/>
      <c r="D5" s="134"/>
      <c r="E5" s="134"/>
      <c r="F5" s="134"/>
    </row>
    <row r="6" spans="1:9" ht="96" customHeight="1" x14ac:dyDescent="0.2">
      <c r="B6" s="133" t="s">
        <v>3</v>
      </c>
      <c r="C6" s="134">
        <v>65.150000000000006</v>
      </c>
      <c r="D6" s="134">
        <v>2.82</v>
      </c>
      <c r="E6" s="134">
        <v>15.83</v>
      </c>
      <c r="F6" s="134">
        <v>16.21</v>
      </c>
    </row>
    <row r="7" spans="1:9" ht="63.95" customHeight="1" x14ac:dyDescent="0.2">
      <c r="B7" s="133" t="s">
        <v>4</v>
      </c>
      <c r="C7" s="134">
        <v>53.04</v>
      </c>
      <c r="D7" s="134">
        <v>2.0099999999999998</v>
      </c>
      <c r="E7" s="134">
        <v>19.91</v>
      </c>
      <c r="F7" s="134">
        <v>25.04</v>
      </c>
    </row>
    <row r="8" spans="1:9" ht="48" customHeight="1" x14ac:dyDescent="0.2">
      <c r="B8" s="133" t="s">
        <v>5</v>
      </c>
      <c r="C8" s="134">
        <v>51.72</v>
      </c>
      <c r="D8" s="134">
        <v>1.76</v>
      </c>
      <c r="E8" s="134">
        <v>17.98</v>
      </c>
      <c r="F8" s="134">
        <v>28.54</v>
      </c>
    </row>
    <row r="9" spans="1:9" ht="48" customHeight="1" x14ac:dyDescent="0.2">
      <c r="B9" s="133" t="s">
        <v>6</v>
      </c>
      <c r="C9" s="134">
        <v>51.55</v>
      </c>
      <c r="D9" s="134">
        <v>1.36</v>
      </c>
      <c r="E9" s="134">
        <v>16.260000000000002</v>
      </c>
      <c r="F9" s="134">
        <v>30.83</v>
      </c>
    </row>
    <row r="10" spans="1:9" ht="15.95" customHeight="1" x14ac:dyDescent="0.2">
      <c r="B10" s="133" t="s">
        <v>7</v>
      </c>
      <c r="C10" s="134">
        <v>61.18</v>
      </c>
      <c r="D10" s="134">
        <v>1.0900000000000001</v>
      </c>
      <c r="E10" s="134">
        <v>11.34</v>
      </c>
      <c r="F10" s="134">
        <v>26.39</v>
      </c>
    </row>
    <row r="11" spans="1:9" ht="96" customHeight="1" x14ac:dyDescent="0.2"/>
    <row r="12" spans="1:9" ht="32.1" customHeight="1" x14ac:dyDescent="0.2"/>
    <row r="13" spans="1:9" ht="15.95" customHeight="1" x14ac:dyDescent="0.2"/>
    <row r="14" spans="1:9" ht="51.95" customHeight="1" x14ac:dyDescent="0.2"/>
    <row r="15" spans="1:9" ht="15.95" customHeight="1" x14ac:dyDescent="0.2"/>
    <row r="16" spans="1:9" ht="15.95" customHeight="1" x14ac:dyDescent="0.2"/>
    <row r="17" ht="15.95" customHeight="1" x14ac:dyDescent="0.2"/>
    <row r="18" ht="32.1" customHeight="1" x14ac:dyDescent="0.2"/>
    <row r="19" ht="32.1" customHeight="1" x14ac:dyDescent="0.2"/>
    <row r="20" ht="51.95" customHeight="1" x14ac:dyDescent="0.2"/>
    <row r="21" ht="32.1" customHeight="1" x14ac:dyDescent="0.2"/>
    <row r="22" ht="32.1" customHeight="1" x14ac:dyDescent="0.2"/>
    <row r="23" ht="108" customHeight="1" x14ac:dyDescent="0.2"/>
    <row r="24" ht="32.1" customHeight="1" x14ac:dyDescent="0.2"/>
    <row r="25" ht="15.95" customHeight="1" x14ac:dyDescent="0.2"/>
    <row r="26" ht="15.95" customHeight="1" x14ac:dyDescent="0.2"/>
    <row r="27" ht="15.95" customHeight="1" x14ac:dyDescent="0.2"/>
    <row r="28" ht="32.1" customHeight="1" x14ac:dyDescent="0.2"/>
    <row r="29" ht="108" customHeight="1" x14ac:dyDescent="0.2"/>
    <row r="30" ht="15.95" customHeight="1" x14ac:dyDescent="0.2"/>
    <row r="31" ht="15.95" customHeight="1" x14ac:dyDescent="0.2"/>
    <row r="32" ht="15.95" customHeight="1" x14ac:dyDescent="0.2"/>
    <row r="33" ht="15.95" customHeight="1" x14ac:dyDescent="0.2"/>
    <row r="34" ht="15.95" customHeight="1" x14ac:dyDescent="0.2"/>
    <row r="35" ht="15.95" customHeight="1" x14ac:dyDescent="0.2"/>
    <row r="36" ht="108" customHeight="1" x14ac:dyDescent="0.2"/>
    <row r="37" ht="32.1" customHeight="1" x14ac:dyDescent="0.2"/>
    <row r="38" ht="32.1" customHeight="1" x14ac:dyDescent="0.2"/>
    <row r="39" ht="32.1" customHeight="1" x14ac:dyDescent="0.2"/>
    <row r="40" ht="51.95" customHeight="1" x14ac:dyDescent="0.2"/>
    <row r="41" ht="32.1" customHeight="1" x14ac:dyDescent="0.2"/>
    <row r="42" ht="32.1" customHeight="1" x14ac:dyDescent="0.2"/>
    <row r="43" ht="32.1" customHeight="1" x14ac:dyDescent="0.2"/>
    <row r="44" ht="15.95" customHeight="1" x14ac:dyDescent="0.2"/>
    <row r="45" ht="15.95" customHeight="1" x14ac:dyDescent="0.2"/>
    <row r="46" ht="15.95" customHeight="1" x14ac:dyDescent="0.2"/>
    <row r="47" ht="15.95" customHeight="1" x14ac:dyDescent="0.2"/>
    <row r="48" ht="15.95" customHeight="1" x14ac:dyDescent="0.2"/>
    <row r="49" ht="32.1" customHeight="1" x14ac:dyDescent="0.2"/>
    <row r="50" ht="15.95" customHeight="1" x14ac:dyDescent="0.2"/>
    <row r="51" ht="15.95" customHeight="1" x14ac:dyDescent="0.2"/>
    <row r="52" ht="15.95" customHeight="1" x14ac:dyDescent="0.2"/>
    <row r="53" ht="15.95" customHeight="1" x14ac:dyDescent="0.2"/>
    <row r="54" ht="15.95" customHeight="1" x14ac:dyDescent="0.2"/>
    <row r="55" ht="15.95" customHeight="1" x14ac:dyDescent="0.2"/>
    <row r="56" ht="15.95" customHeight="1" x14ac:dyDescent="0.2"/>
    <row r="57" ht="15.95" customHeight="1" x14ac:dyDescent="0.2"/>
    <row r="58" ht="15.95" customHeight="1" x14ac:dyDescent="0.2"/>
    <row r="59" ht="15.95" customHeight="1" x14ac:dyDescent="0.2"/>
    <row r="60" ht="15.95" customHeight="1" x14ac:dyDescent="0.2"/>
    <row r="61" ht="15.95" customHeight="1" x14ac:dyDescent="0.2"/>
    <row r="62" ht="15.95" customHeight="1" x14ac:dyDescent="0.2"/>
    <row r="63" ht="15.95" customHeight="1" x14ac:dyDescent="0.2"/>
    <row r="64" ht="51.95" customHeight="1" x14ac:dyDescent="0.2"/>
    <row r="65" ht="15.95" customHeight="1" x14ac:dyDescent="0.2"/>
    <row r="66" ht="15.95" customHeight="1" x14ac:dyDescent="0.2"/>
    <row r="67" ht="15.95" customHeight="1" x14ac:dyDescent="0.2"/>
    <row r="68" ht="14.1" customHeight="1" x14ac:dyDescent="0.2"/>
  </sheetData>
  <pageMargins left="0.08" right="0.08" top="1" bottom="1" header="0.5" footer="0.5"/>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1"/>
  <sheetViews>
    <sheetView zoomScaleNormal="100" workbookViewId="0">
      <selection activeCell="F29" sqref="F29"/>
    </sheetView>
  </sheetViews>
  <sheetFormatPr defaultRowHeight="15" x14ac:dyDescent="0.25"/>
  <cols>
    <col min="2" max="2" width="38.140625" customWidth="1"/>
  </cols>
  <sheetData>
    <row r="1" spans="2:6" x14ac:dyDescent="0.25">
      <c r="F1" s="73"/>
    </row>
    <row r="2" spans="2:6" x14ac:dyDescent="0.25">
      <c r="F2" t="s">
        <v>185</v>
      </c>
    </row>
    <row r="4" spans="2:6" x14ac:dyDescent="0.25">
      <c r="B4" s="41" t="s">
        <v>145</v>
      </c>
      <c r="C4" t="s">
        <v>146</v>
      </c>
    </row>
    <row r="5" spans="2:6" x14ac:dyDescent="0.25">
      <c r="B5" t="s">
        <v>0</v>
      </c>
      <c r="C5" s="3">
        <v>2.6</v>
      </c>
      <c r="D5" s="3">
        <v>6.8</v>
      </c>
    </row>
    <row r="6" spans="2:6" x14ac:dyDescent="0.25">
      <c r="B6" t="s">
        <v>8</v>
      </c>
      <c r="C6" s="3">
        <v>6.8</v>
      </c>
      <c r="D6" s="3">
        <v>6.8</v>
      </c>
    </row>
    <row r="7" spans="2:6" x14ac:dyDescent="0.25">
      <c r="B7" t="s">
        <v>1</v>
      </c>
      <c r="C7" s="3">
        <v>8.6999999999999993</v>
      </c>
      <c r="D7" s="3">
        <v>6.8</v>
      </c>
    </row>
    <row r="8" spans="2:6" x14ac:dyDescent="0.25">
      <c r="B8" t="s">
        <v>2</v>
      </c>
      <c r="C8" s="3">
        <v>8</v>
      </c>
      <c r="D8" s="3">
        <v>6.8</v>
      </c>
    </row>
    <row r="9" spans="2:6" x14ac:dyDescent="0.25">
      <c r="B9" t="s">
        <v>127</v>
      </c>
      <c r="C9" s="3">
        <v>21</v>
      </c>
      <c r="D9" s="3">
        <v>6.8</v>
      </c>
    </row>
    <row r="10" spans="2:6" x14ac:dyDescent="0.25">
      <c r="B10" t="s">
        <v>128</v>
      </c>
      <c r="C10" s="3">
        <v>8.6999999999999993</v>
      </c>
      <c r="D10" s="3">
        <v>6.8</v>
      </c>
    </row>
    <row r="11" spans="2:6" x14ac:dyDescent="0.25">
      <c r="B11" t="s">
        <v>129</v>
      </c>
      <c r="C11" s="3">
        <v>3.9</v>
      </c>
      <c r="D11" s="3">
        <v>6.8</v>
      </c>
    </row>
    <row r="12" spans="2:6" x14ac:dyDescent="0.25">
      <c r="B12" t="s">
        <v>130</v>
      </c>
      <c r="C12" s="3">
        <v>1.9</v>
      </c>
      <c r="D12" s="3">
        <v>6.8</v>
      </c>
    </row>
    <row r="13" spans="2:6" x14ac:dyDescent="0.25">
      <c r="B13" t="s">
        <v>131</v>
      </c>
      <c r="C13" s="3">
        <v>6.4</v>
      </c>
      <c r="D13" s="3">
        <v>6.8</v>
      </c>
    </row>
    <row r="14" spans="2:6" x14ac:dyDescent="0.25">
      <c r="B14" t="s">
        <v>132</v>
      </c>
      <c r="C14" s="3">
        <v>1</v>
      </c>
      <c r="D14" s="3">
        <v>6.8</v>
      </c>
    </row>
    <row r="15" spans="2:6" x14ac:dyDescent="0.25">
      <c r="B15" t="s">
        <v>133</v>
      </c>
      <c r="C15" s="3">
        <v>10.5</v>
      </c>
      <c r="D15" s="3">
        <v>6.8</v>
      </c>
    </row>
    <row r="16" spans="2:6" x14ac:dyDescent="0.25">
      <c r="B16" t="s">
        <v>134</v>
      </c>
      <c r="C16" s="3">
        <v>13.6</v>
      </c>
      <c r="D16" s="3">
        <v>6.8</v>
      </c>
    </row>
    <row r="17" spans="2:6" x14ac:dyDescent="0.25">
      <c r="B17" t="s">
        <v>11</v>
      </c>
      <c r="C17" s="3">
        <v>1.5</v>
      </c>
      <c r="D17" s="3">
        <v>6.8</v>
      </c>
    </row>
    <row r="18" spans="2:6" x14ac:dyDescent="0.25">
      <c r="B18" s="137" t="s">
        <v>9</v>
      </c>
      <c r="C18" s="3">
        <v>6.8</v>
      </c>
      <c r="D18" s="3"/>
    </row>
    <row r="21" spans="2:6" x14ac:dyDescent="0.25">
      <c r="B21" s="41"/>
    </row>
    <row r="22" spans="2:6" x14ac:dyDescent="0.25">
      <c r="C22" s="138"/>
      <c r="D22" s="1"/>
    </row>
    <row r="23" spans="2:6" x14ac:dyDescent="0.25">
      <c r="C23" s="138"/>
      <c r="D23" s="1"/>
    </row>
    <row r="24" spans="2:6" x14ac:dyDescent="0.25">
      <c r="C24" s="138"/>
      <c r="D24" s="1"/>
    </row>
    <row r="25" spans="2:6" x14ac:dyDescent="0.25">
      <c r="C25" s="138"/>
      <c r="D25" s="1"/>
    </row>
    <row r="26" spans="2:6" x14ac:dyDescent="0.25">
      <c r="C26" s="138"/>
      <c r="D26" s="1"/>
    </row>
    <row r="27" spans="2:6" x14ac:dyDescent="0.25">
      <c r="C27" s="138"/>
      <c r="D27" s="1"/>
    </row>
    <row r="28" spans="2:6" x14ac:dyDescent="0.25">
      <c r="B28" s="137"/>
      <c r="C28" s="138"/>
      <c r="D28" s="1"/>
    </row>
    <row r="29" spans="2:6" x14ac:dyDescent="0.25">
      <c r="F29" s="120" t="s">
        <v>186</v>
      </c>
    </row>
    <row r="41" spans="5:5" x14ac:dyDescent="0.25">
      <c r="E41" s="137"/>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7"/>
  <sheetViews>
    <sheetView workbookViewId="0">
      <selection activeCell="C16" sqref="C16"/>
    </sheetView>
  </sheetViews>
  <sheetFormatPr defaultRowHeight="15" x14ac:dyDescent="0.25"/>
  <cols>
    <col min="1" max="4" width="18.28515625" customWidth="1"/>
  </cols>
  <sheetData>
    <row r="2" spans="1:6" x14ac:dyDescent="0.25">
      <c r="B2" s="41" t="s">
        <v>9</v>
      </c>
      <c r="C2" s="139" t="s">
        <v>147</v>
      </c>
      <c r="D2" s="139" t="s">
        <v>148</v>
      </c>
      <c r="F2" t="s">
        <v>187</v>
      </c>
    </row>
    <row r="4" spans="1:6" ht="26.25" customHeight="1" x14ac:dyDescent="0.25">
      <c r="A4" s="140" t="s">
        <v>149</v>
      </c>
      <c r="B4" s="141">
        <v>6.3</v>
      </c>
      <c r="C4" s="141">
        <v>5.7</v>
      </c>
      <c r="D4" s="141">
        <v>6.8</v>
      </c>
    </row>
    <row r="5" spans="1:6" ht="21.75" customHeight="1" x14ac:dyDescent="0.25">
      <c r="A5" s="140" t="s">
        <v>150</v>
      </c>
      <c r="B5" s="141">
        <v>13.1</v>
      </c>
      <c r="C5" s="141">
        <v>8.8000000000000007</v>
      </c>
      <c r="D5" s="141">
        <v>16</v>
      </c>
    </row>
    <row r="6" spans="1:6" ht="24" x14ac:dyDescent="0.25">
      <c r="A6" s="140" t="s">
        <v>151</v>
      </c>
      <c r="B6" s="141">
        <v>10.8</v>
      </c>
      <c r="C6" s="141">
        <v>10.5</v>
      </c>
      <c r="D6" s="141">
        <v>11.2</v>
      </c>
    </row>
    <row r="7" spans="1:6" x14ac:dyDescent="0.25">
      <c r="A7" s="140" t="s">
        <v>152</v>
      </c>
      <c r="B7" s="141">
        <v>6.8</v>
      </c>
      <c r="C7" s="141">
        <v>6.1</v>
      </c>
      <c r="D7" s="141">
        <v>7.5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7"/>
  <sheetViews>
    <sheetView zoomScale="120" zoomScaleNormal="120" workbookViewId="0">
      <selection activeCell="B14" sqref="B14"/>
    </sheetView>
  </sheetViews>
  <sheetFormatPr defaultRowHeight="15" x14ac:dyDescent="0.25"/>
  <cols>
    <col min="2" max="2" width="19.5703125" customWidth="1"/>
    <col min="3" max="3" width="9.140625" customWidth="1"/>
    <col min="4" max="4" width="8.5703125" customWidth="1"/>
    <col min="5" max="5" width="9.140625" customWidth="1"/>
  </cols>
  <sheetData>
    <row r="2" spans="2:8" x14ac:dyDescent="0.25">
      <c r="B2" t="s">
        <v>172</v>
      </c>
    </row>
    <row r="3" spans="2:8" x14ac:dyDescent="0.25">
      <c r="B3" t="s">
        <v>173</v>
      </c>
    </row>
    <row r="4" spans="2:8" ht="15.75" thickBot="1" x14ac:dyDescent="0.3"/>
    <row r="5" spans="2:8" ht="15.75" thickBot="1" x14ac:dyDescent="0.3">
      <c r="B5" s="170" t="s">
        <v>10</v>
      </c>
      <c r="C5" s="170"/>
      <c r="D5" s="170"/>
      <c r="E5" s="170" t="s">
        <v>16</v>
      </c>
      <c r="F5" s="170"/>
      <c r="G5" s="170"/>
      <c r="H5" s="68"/>
    </row>
    <row r="6" spans="2:8" ht="15.75" thickBot="1" x14ac:dyDescent="0.3">
      <c r="B6" s="7"/>
      <c r="C6" s="8">
        <v>2020</v>
      </c>
      <c r="D6" s="8">
        <v>2021</v>
      </c>
      <c r="E6" s="7"/>
      <c r="F6" s="8">
        <v>2020</v>
      </c>
      <c r="G6" s="8">
        <v>2021</v>
      </c>
      <c r="H6" s="68"/>
    </row>
    <row r="7" spans="2:8" ht="15.75" thickBot="1" x14ac:dyDescent="0.3">
      <c r="B7" s="7"/>
      <c r="C7" s="153" t="s">
        <v>14</v>
      </c>
      <c r="D7" s="153"/>
      <c r="E7" s="7"/>
      <c r="F7" s="153" t="s">
        <v>14</v>
      </c>
      <c r="G7" s="153"/>
      <c r="H7" s="68"/>
    </row>
    <row r="8" spans="2:8" x14ac:dyDescent="0.25">
      <c r="B8" s="7" t="s">
        <v>3</v>
      </c>
      <c r="C8" s="142" t="s">
        <v>153</v>
      </c>
      <c r="D8" s="10" t="s">
        <v>154</v>
      </c>
      <c r="E8" s="7" t="s">
        <v>17</v>
      </c>
      <c r="F8" s="143" t="s">
        <v>15</v>
      </c>
      <c r="G8" s="143" t="s">
        <v>155</v>
      </c>
      <c r="H8" s="68"/>
    </row>
    <row r="9" spans="2:8" x14ac:dyDescent="0.25">
      <c r="B9" s="7" t="s">
        <v>4</v>
      </c>
      <c r="C9" s="142" t="s">
        <v>156</v>
      </c>
      <c r="D9" s="10" t="s">
        <v>157</v>
      </c>
      <c r="E9" s="7" t="s">
        <v>13</v>
      </c>
      <c r="F9" s="144" t="s">
        <v>158</v>
      </c>
      <c r="G9" s="143" t="s">
        <v>159</v>
      </c>
      <c r="H9" s="68"/>
    </row>
    <row r="10" spans="2:8" x14ac:dyDescent="0.25">
      <c r="B10" s="7" t="s">
        <v>5</v>
      </c>
      <c r="C10" s="142" t="s">
        <v>160</v>
      </c>
      <c r="D10" s="10" t="s">
        <v>161</v>
      </c>
      <c r="E10" s="7" t="s">
        <v>12</v>
      </c>
      <c r="F10" s="144" t="s">
        <v>162</v>
      </c>
      <c r="G10" s="143" t="s">
        <v>160</v>
      </c>
      <c r="H10" s="68"/>
    </row>
    <row r="11" spans="2:8" x14ac:dyDescent="0.25">
      <c r="B11" s="7" t="s">
        <v>6</v>
      </c>
      <c r="C11" s="142" t="s">
        <v>163</v>
      </c>
      <c r="D11" s="10" t="s">
        <v>164</v>
      </c>
      <c r="E11" s="7" t="s">
        <v>18</v>
      </c>
      <c r="F11" s="144" t="s">
        <v>165</v>
      </c>
      <c r="G11" s="143" t="s">
        <v>166</v>
      </c>
      <c r="H11" s="68"/>
    </row>
    <row r="12" spans="2:8" x14ac:dyDescent="0.25">
      <c r="B12" s="7" t="s">
        <v>7</v>
      </c>
      <c r="C12" s="142" t="s">
        <v>167</v>
      </c>
      <c r="D12" s="10" t="s">
        <v>168</v>
      </c>
      <c r="E12" s="7" t="s">
        <v>19</v>
      </c>
      <c r="F12" s="145" t="s">
        <v>169</v>
      </c>
      <c r="G12" s="146" t="s">
        <v>170</v>
      </c>
      <c r="H12" s="68"/>
    </row>
    <row r="13" spans="2:8" ht="15.75" thickBot="1" x14ac:dyDescent="0.3">
      <c r="B13" s="55" t="s">
        <v>9</v>
      </c>
      <c r="C13" s="147" t="s">
        <v>171</v>
      </c>
      <c r="D13" s="148">
        <v>6.8</v>
      </c>
      <c r="E13" s="55" t="s">
        <v>38</v>
      </c>
      <c r="F13" s="147" t="s">
        <v>154</v>
      </c>
      <c r="G13" s="148">
        <v>6.8</v>
      </c>
      <c r="H13" s="68"/>
    </row>
    <row r="14" spans="2:8" x14ac:dyDescent="0.25">
      <c r="B14" s="7" t="s">
        <v>174</v>
      </c>
    </row>
    <row r="15" spans="2:8" x14ac:dyDescent="0.25">
      <c r="B15" s="33"/>
    </row>
    <row r="16" spans="2:8" x14ac:dyDescent="0.25">
      <c r="B16" s="32"/>
    </row>
    <row r="17" spans="2:2" x14ac:dyDescent="0.25">
      <c r="B17" s="32"/>
    </row>
  </sheetData>
  <mergeCells count="4">
    <mergeCell ref="B5:D5"/>
    <mergeCell ref="E5:G5"/>
    <mergeCell ref="C7:D7"/>
    <mergeCell ref="F7:G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3"/>
  <sheetViews>
    <sheetView topLeftCell="E1" zoomScale="89" zoomScaleNormal="89" workbookViewId="0">
      <selection activeCell="K22" sqref="K22"/>
    </sheetView>
  </sheetViews>
  <sheetFormatPr defaultRowHeight="15" x14ac:dyDescent="0.25"/>
  <cols>
    <col min="1" max="1" width="49.140625" customWidth="1"/>
    <col min="2" max="4" width="9.28515625" bestFit="1" customWidth="1"/>
  </cols>
  <sheetData>
    <row r="2" spans="1:12" x14ac:dyDescent="0.25">
      <c r="L2" s="39" t="s">
        <v>175</v>
      </c>
    </row>
    <row r="3" spans="1:12" x14ac:dyDescent="0.25">
      <c r="D3">
        <v>2020</v>
      </c>
      <c r="F3">
        <v>2020</v>
      </c>
      <c r="H3" s="28">
        <v>2021</v>
      </c>
      <c r="L3" s="39"/>
    </row>
    <row r="4" spans="1:12" ht="1.9" customHeight="1" x14ac:dyDescent="0.25">
      <c r="A4" s="171" t="s">
        <v>21</v>
      </c>
      <c r="B4" s="29" t="s">
        <v>21</v>
      </c>
      <c r="C4" s="173" t="s">
        <v>40</v>
      </c>
      <c r="D4" s="174"/>
    </row>
    <row r="5" spans="1:12" ht="36.75" x14ac:dyDescent="0.25">
      <c r="A5" s="172"/>
      <c r="B5" s="29" t="s">
        <v>23</v>
      </c>
      <c r="C5" s="29" t="s">
        <v>24</v>
      </c>
    </row>
    <row r="6" spans="1:12" x14ac:dyDescent="0.25">
      <c r="A6" s="14" t="s">
        <v>22</v>
      </c>
      <c r="B6" s="30">
        <v>15545</v>
      </c>
      <c r="C6" s="30">
        <v>6923</v>
      </c>
      <c r="H6" s="30">
        <v>44.54</v>
      </c>
    </row>
    <row r="7" spans="1:12" ht="45" x14ac:dyDescent="0.25">
      <c r="A7" s="14" t="s">
        <v>25</v>
      </c>
      <c r="B7" s="30" t="s">
        <v>21</v>
      </c>
      <c r="C7" s="30" t="s">
        <v>21</v>
      </c>
      <c r="D7" s="32" t="s">
        <v>49</v>
      </c>
      <c r="E7" s="32" t="s">
        <v>48</v>
      </c>
      <c r="F7" s="32" t="s">
        <v>47</v>
      </c>
      <c r="H7" s="32" t="s">
        <v>44</v>
      </c>
      <c r="I7" s="32" t="s">
        <v>45</v>
      </c>
      <c r="J7" s="32" t="s">
        <v>46</v>
      </c>
    </row>
    <row r="8" spans="1:12" x14ac:dyDescent="0.25">
      <c r="A8" s="14" t="s">
        <v>0</v>
      </c>
      <c r="B8" s="30">
        <v>112</v>
      </c>
      <c r="C8" s="30">
        <v>37</v>
      </c>
      <c r="D8" s="1">
        <v>17.350000000000001</v>
      </c>
      <c r="E8" s="1">
        <v>20.2</v>
      </c>
      <c r="F8" s="31">
        <v>26.64</v>
      </c>
      <c r="G8" s="1">
        <f>F8-E8</f>
        <v>6.4400000000000013</v>
      </c>
      <c r="H8" s="1">
        <f>D$14</f>
        <v>6.92</v>
      </c>
      <c r="I8" s="1">
        <f t="shared" ref="I8:J8" si="0">E$14</f>
        <v>2.08</v>
      </c>
      <c r="J8" s="1">
        <f t="shared" si="0"/>
        <v>2.31</v>
      </c>
    </row>
    <row r="9" spans="1:12" x14ac:dyDescent="0.25">
      <c r="A9" s="14" t="s">
        <v>8</v>
      </c>
      <c r="B9" s="30">
        <v>4066</v>
      </c>
      <c r="C9" s="30">
        <v>2282</v>
      </c>
      <c r="D9" s="1">
        <v>5.51</v>
      </c>
      <c r="E9" s="1">
        <v>0.89</v>
      </c>
      <c r="F9" s="31">
        <v>1.01</v>
      </c>
      <c r="G9" s="1">
        <f t="shared" ref="G9:G14" si="1">F9-E9</f>
        <v>0.12</v>
      </c>
      <c r="H9" s="1">
        <f t="shared" ref="H9:H14" si="2">D$14</f>
        <v>6.92</v>
      </c>
      <c r="I9" s="1">
        <f t="shared" ref="I9:I14" si="3">E$14</f>
        <v>2.08</v>
      </c>
      <c r="J9" s="1">
        <f t="shared" ref="J9:J14" si="4">F$14</f>
        <v>2.31</v>
      </c>
    </row>
    <row r="10" spans="1:12" x14ac:dyDescent="0.25">
      <c r="A10" s="14" t="s">
        <v>1</v>
      </c>
      <c r="B10" s="30">
        <v>806</v>
      </c>
      <c r="C10" s="30">
        <v>565</v>
      </c>
      <c r="D10" s="1">
        <v>15.38</v>
      </c>
      <c r="E10" s="1">
        <v>1.3</v>
      </c>
      <c r="F10" s="31" t="s">
        <v>15</v>
      </c>
      <c r="G10" s="1"/>
      <c r="H10" s="1">
        <f t="shared" si="2"/>
        <v>6.92</v>
      </c>
      <c r="I10" s="1">
        <f t="shared" si="3"/>
        <v>2.08</v>
      </c>
      <c r="J10" s="1">
        <f t="shared" si="4"/>
        <v>2.31</v>
      </c>
    </row>
    <row r="11" spans="1:12" x14ac:dyDescent="0.25">
      <c r="A11" s="14" t="s">
        <v>2</v>
      </c>
      <c r="B11" s="30">
        <v>2015</v>
      </c>
      <c r="C11" s="30">
        <v>996</v>
      </c>
      <c r="D11" s="1">
        <v>14.93</v>
      </c>
      <c r="E11" s="1">
        <v>1.27</v>
      </c>
      <c r="F11" s="31">
        <v>1.46</v>
      </c>
      <c r="G11" s="1">
        <f t="shared" si="1"/>
        <v>0.18999999999999995</v>
      </c>
      <c r="H11" s="1">
        <f t="shared" si="2"/>
        <v>6.92</v>
      </c>
      <c r="I11" s="1">
        <f t="shared" si="3"/>
        <v>2.08</v>
      </c>
      <c r="J11" s="1">
        <f t="shared" si="4"/>
        <v>2.31</v>
      </c>
    </row>
    <row r="12" spans="1:12" x14ac:dyDescent="0.25">
      <c r="A12" s="14" t="s">
        <v>39</v>
      </c>
      <c r="B12" s="30">
        <v>862</v>
      </c>
      <c r="C12" s="30">
        <v>630</v>
      </c>
      <c r="D12" s="1">
        <v>7.51</v>
      </c>
      <c r="E12" s="1">
        <v>1.1599999999999999</v>
      </c>
      <c r="F12" s="31">
        <v>1.36</v>
      </c>
      <c r="G12" s="1">
        <f t="shared" si="1"/>
        <v>0.20000000000000018</v>
      </c>
      <c r="H12" s="1">
        <f t="shared" si="2"/>
        <v>6.92</v>
      </c>
      <c r="I12" s="1">
        <f t="shared" si="3"/>
        <v>2.08</v>
      </c>
      <c r="J12" s="1">
        <f t="shared" si="4"/>
        <v>2.31</v>
      </c>
    </row>
    <row r="13" spans="1:12" x14ac:dyDescent="0.25">
      <c r="A13" s="14" t="s">
        <v>11</v>
      </c>
      <c r="B13" s="30">
        <v>966</v>
      </c>
      <c r="C13" s="30">
        <v>387</v>
      </c>
      <c r="D13" s="1">
        <v>4.1399999999999997</v>
      </c>
      <c r="E13" s="1">
        <v>2.38</v>
      </c>
      <c r="F13" s="31">
        <v>2.44</v>
      </c>
      <c r="G13" s="1">
        <f t="shared" si="1"/>
        <v>6.0000000000000053E-2</v>
      </c>
      <c r="H13" s="1">
        <f t="shared" si="2"/>
        <v>6.92</v>
      </c>
      <c r="I13" s="1">
        <f t="shared" si="3"/>
        <v>2.08</v>
      </c>
      <c r="J13" s="1">
        <f t="shared" si="4"/>
        <v>2.31</v>
      </c>
    </row>
    <row r="14" spans="1:12" x14ac:dyDescent="0.25">
      <c r="A14" s="14" t="s">
        <v>9</v>
      </c>
      <c r="B14" s="30">
        <v>473</v>
      </c>
      <c r="C14" s="30">
        <v>113</v>
      </c>
      <c r="D14" s="1">
        <v>6.92</v>
      </c>
      <c r="E14" s="1">
        <v>2.08</v>
      </c>
      <c r="F14" s="31">
        <v>2.31</v>
      </c>
      <c r="G14" s="1">
        <f t="shared" si="1"/>
        <v>0.22999999999999998</v>
      </c>
      <c r="H14" s="1">
        <f t="shared" si="2"/>
        <v>6.92</v>
      </c>
      <c r="I14" s="1">
        <f t="shared" si="3"/>
        <v>2.08</v>
      </c>
      <c r="J14" s="1">
        <f t="shared" si="4"/>
        <v>2.31</v>
      </c>
    </row>
    <row r="15" spans="1:12" x14ac:dyDescent="0.25">
      <c r="A15" s="14"/>
      <c r="B15" s="30"/>
      <c r="C15" s="30"/>
      <c r="D15" s="30"/>
    </row>
    <row r="16" spans="1:12" x14ac:dyDescent="0.25">
      <c r="A16" s="14"/>
      <c r="B16" s="30"/>
      <c r="C16" s="30"/>
      <c r="D16" s="30"/>
    </row>
    <row r="17" spans="1:4" x14ac:dyDescent="0.25">
      <c r="A17" s="14"/>
      <c r="B17" s="30"/>
      <c r="C17" s="30"/>
      <c r="D17" s="30"/>
    </row>
    <row r="18" spans="1:4" x14ac:dyDescent="0.25">
      <c r="A18" s="14"/>
      <c r="B18" s="30"/>
      <c r="C18" s="30"/>
      <c r="D18" s="30"/>
    </row>
    <row r="19" spans="1:4" x14ac:dyDescent="0.25">
      <c r="A19" s="14"/>
      <c r="B19" s="30"/>
      <c r="C19" s="30"/>
      <c r="D19" s="30"/>
    </row>
    <row r="20" spans="1:4" x14ac:dyDescent="0.25">
      <c r="A20" s="14"/>
      <c r="B20" s="30"/>
      <c r="C20" s="30"/>
      <c r="D20" s="30"/>
    </row>
    <row r="21" spans="1:4" x14ac:dyDescent="0.25">
      <c r="A21" s="37"/>
      <c r="B21" s="38"/>
      <c r="C21" s="38"/>
      <c r="D21" s="38"/>
    </row>
    <row r="22" spans="1:4" x14ac:dyDescent="0.25">
      <c r="A22" s="37"/>
      <c r="B22" s="38"/>
      <c r="C22" s="38"/>
      <c r="D22" s="38"/>
    </row>
    <row r="23" spans="1:4" x14ac:dyDescent="0.25">
      <c r="A23" s="37"/>
      <c r="B23" s="38"/>
      <c r="C23" s="38"/>
      <c r="D23" s="38"/>
    </row>
  </sheetData>
  <mergeCells count="2">
    <mergeCell ref="A4:A5"/>
    <mergeCell ref="C4:D4"/>
  </mergeCells>
  <conditionalFormatting sqref="F8:F14">
    <cfRule type="cellIs" dxfId="1" priority="1" operator="greaterThan">
      <formula>H$6</formula>
    </cfRule>
  </conditionalFormatting>
  <conditionalFormatting sqref="D15:D23">
    <cfRule type="cellIs" dxfId="0" priority="2" operator="greaterThan">
      <formula>H$6</formula>
    </cfRule>
  </conditionalFormatting>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7"/>
  <sheetViews>
    <sheetView topLeftCell="A6" workbookViewId="0">
      <selection activeCell="B12" sqref="B12"/>
    </sheetView>
  </sheetViews>
  <sheetFormatPr defaultRowHeight="15" x14ac:dyDescent="0.25"/>
  <sheetData>
    <row r="2" spans="2:12" x14ac:dyDescent="0.25">
      <c r="L2" t="s">
        <v>176</v>
      </c>
    </row>
    <row r="4" spans="2:12" ht="15.75" thickBot="1" x14ac:dyDescent="0.3">
      <c r="B4" t="s">
        <v>33</v>
      </c>
    </row>
    <row r="5" spans="2:12" ht="102.75" thickBot="1" x14ac:dyDescent="0.3">
      <c r="B5" s="40"/>
      <c r="C5" s="40" t="s">
        <v>50</v>
      </c>
      <c r="D5" s="40" t="s">
        <v>51</v>
      </c>
      <c r="E5" s="40" t="s">
        <v>52</v>
      </c>
      <c r="G5" s="13" t="s">
        <v>34</v>
      </c>
      <c r="H5" s="40" t="s">
        <v>44</v>
      </c>
      <c r="I5" s="40" t="s">
        <v>45</v>
      </c>
      <c r="J5" s="40" t="s">
        <v>46</v>
      </c>
    </row>
    <row r="6" spans="2:12" ht="38.25" x14ac:dyDescent="0.25">
      <c r="B6" s="7" t="s">
        <v>3</v>
      </c>
      <c r="C6" s="15">
        <v>8.85</v>
      </c>
      <c r="D6" s="15">
        <v>2.2599999999999998</v>
      </c>
      <c r="E6" s="15">
        <v>2.12</v>
      </c>
      <c r="G6" s="13" t="s">
        <v>3</v>
      </c>
      <c r="H6" s="1">
        <f t="shared" ref="H6:J10" si="0">C$11</f>
        <v>6.92</v>
      </c>
      <c r="I6" s="1">
        <f t="shared" si="0"/>
        <v>2.08</v>
      </c>
      <c r="J6" s="1">
        <f t="shared" si="0"/>
        <v>2.31</v>
      </c>
    </row>
    <row r="7" spans="2:12" x14ac:dyDescent="0.25">
      <c r="B7" s="7" t="s">
        <v>4</v>
      </c>
      <c r="C7" s="15">
        <v>6.35</v>
      </c>
      <c r="D7" s="15">
        <v>3.36</v>
      </c>
      <c r="E7" s="15">
        <v>3.73</v>
      </c>
      <c r="G7" s="13" t="s">
        <v>4</v>
      </c>
      <c r="H7" s="1">
        <f t="shared" si="0"/>
        <v>6.92</v>
      </c>
      <c r="I7" s="1">
        <f t="shared" si="0"/>
        <v>2.08</v>
      </c>
      <c r="J7" s="1">
        <f t="shared" si="0"/>
        <v>2.31</v>
      </c>
    </row>
    <row r="8" spans="2:12" x14ac:dyDescent="0.25">
      <c r="B8" s="7" t="s">
        <v>5</v>
      </c>
      <c r="C8" s="15">
        <v>6.3</v>
      </c>
      <c r="D8" s="15">
        <v>2.7</v>
      </c>
      <c r="E8" s="15">
        <v>3.19</v>
      </c>
      <c r="G8" s="13" t="s">
        <v>5</v>
      </c>
      <c r="H8" s="1">
        <f t="shared" si="0"/>
        <v>6.92</v>
      </c>
      <c r="I8" s="1">
        <f t="shared" si="0"/>
        <v>2.08</v>
      </c>
      <c r="J8" s="1">
        <f t="shared" si="0"/>
        <v>2.31</v>
      </c>
    </row>
    <row r="9" spans="2:12" x14ac:dyDescent="0.25">
      <c r="B9" s="7" t="s">
        <v>6</v>
      </c>
      <c r="C9" s="15">
        <v>5.85</v>
      </c>
      <c r="D9" s="15">
        <v>1.48</v>
      </c>
      <c r="E9" s="15">
        <v>1.81</v>
      </c>
      <c r="G9" s="13" t="s">
        <v>6</v>
      </c>
      <c r="H9" s="1">
        <f t="shared" si="0"/>
        <v>6.92</v>
      </c>
      <c r="I9" s="1">
        <f t="shared" si="0"/>
        <v>2.08</v>
      </c>
      <c r="J9" s="1">
        <f t="shared" si="0"/>
        <v>2.31</v>
      </c>
    </row>
    <row r="10" spans="2:12" ht="38.25" x14ac:dyDescent="0.25">
      <c r="B10" s="7" t="s">
        <v>7</v>
      </c>
      <c r="C10" s="15">
        <v>6.99</v>
      </c>
      <c r="D10" s="15">
        <v>0.69</v>
      </c>
      <c r="E10" s="15">
        <v>0.8</v>
      </c>
      <c r="G10" s="13" t="s">
        <v>7</v>
      </c>
      <c r="H10" s="1">
        <f t="shared" si="0"/>
        <v>6.92</v>
      </c>
      <c r="I10" s="1">
        <f t="shared" si="0"/>
        <v>2.08</v>
      </c>
      <c r="J10" s="1">
        <f t="shared" si="0"/>
        <v>2.31</v>
      </c>
    </row>
    <row r="11" spans="2:12" ht="15.75" thickBot="1" x14ac:dyDescent="0.3">
      <c r="B11" s="9" t="s">
        <v>9</v>
      </c>
      <c r="C11" s="25">
        <v>6.92</v>
      </c>
      <c r="D11" s="25">
        <v>2.08</v>
      </c>
      <c r="E11" s="25">
        <v>2.31</v>
      </c>
    </row>
    <row r="27" spans="12:12" x14ac:dyDescent="0.25">
      <c r="L27" t="s">
        <v>177</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23"/>
  <sheetViews>
    <sheetView topLeftCell="H2" workbookViewId="0">
      <selection activeCell="X23" sqref="X23"/>
    </sheetView>
  </sheetViews>
  <sheetFormatPr defaultRowHeight="15" x14ac:dyDescent="0.25"/>
  <sheetData>
    <row r="3" spans="2:12" x14ac:dyDescent="0.25">
      <c r="L3" t="s">
        <v>178</v>
      </c>
    </row>
    <row r="4" spans="2:12" ht="15.75" thickBot="1" x14ac:dyDescent="0.3">
      <c r="B4" t="s">
        <v>16</v>
      </c>
    </row>
    <row r="5" spans="2:12" ht="54.75" thickBot="1" x14ac:dyDescent="0.3">
      <c r="B5" s="12"/>
      <c r="C5" s="40" t="s">
        <v>50</v>
      </c>
      <c r="D5" s="40" t="s">
        <v>51</v>
      </c>
      <c r="E5" s="40" t="s">
        <v>52</v>
      </c>
      <c r="G5" s="13" t="s">
        <v>36</v>
      </c>
      <c r="H5" s="40" t="s">
        <v>44</v>
      </c>
      <c r="I5" s="40" t="s">
        <v>45</v>
      </c>
      <c r="J5" s="40" t="s">
        <v>46</v>
      </c>
    </row>
    <row r="6" spans="2:12" x14ac:dyDescent="0.25">
      <c r="B6" s="7" t="s">
        <v>17</v>
      </c>
      <c r="C6" s="15" t="s">
        <v>15</v>
      </c>
      <c r="D6" s="15" t="s">
        <v>15</v>
      </c>
      <c r="E6" s="15" t="s">
        <v>15</v>
      </c>
      <c r="G6" s="13" t="s">
        <v>17</v>
      </c>
      <c r="H6" s="1">
        <f>FIG_9!C$11</f>
        <v>6.92</v>
      </c>
      <c r="I6" s="1">
        <f>FIG_9!D$11</f>
        <v>2.08</v>
      </c>
      <c r="J6" s="1">
        <f>FIG_9!E$11</f>
        <v>2.31</v>
      </c>
    </row>
    <row r="7" spans="2:12" x14ac:dyDescent="0.25">
      <c r="B7" s="7" t="s">
        <v>13</v>
      </c>
      <c r="C7" s="15">
        <v>2.31</v>
      </c>
      <c r="D7" s="15">
        <v>0.63</v>
      </c>
      <c r="E7" s="15">
        <v>0.88</v>
      </c>
      <c r="G7" s="13" t="s">
        <v>13</v>
      </c>
      <c r="H7" s="1">
        <f>FIG_9!C$11</f>
        <v>6.92</v>
      </c>
      <c r="I7" s="1">
        <f>FIG_9!D$11</f>
        <v>2.08</v>
      </c>
      <c r="J7" s="1">
        <f>FIG_9!E$11</f>
        <v>2.31</v>
      </c>
    </row>
    <row r="8" spans="2:12" x14ac:dyDescent="0.25">
      <c r="B8" s="7" t="s">
        <v>12</v>
      </c>
      <c r="C8" s="15">
        <v>6.74</v>
      </c>
      <c r="D8" s="15">
        <v>2.21</v>
      </c>
      <c r="E8" s="15">
        <v>2.64</v>
      </c>
      <c r="G8" s="13" t="s">
        <v>12</v>
      </c>
      <c r="H8" s="1">
        <f>FIG_9!C$11</f>
        <v>6.92</v>
      </c>
      <c r="I8" s="1">
        <f>FIG_9!D$11</f>
        <v>2.08</v>
      </c>
      <c r="J8" s="1">
        <f>FIG_9!E$11</f>
        <v>2.31</v>
      </c>
    </row>
    <row r="9" spans="2:12" x14ac:dyDescent="0.25">
      <c r="B9" s="7" t="s">
        <v>18</v>
      </c>
      <c r="C9" s="15">
        <v>10.93</v>
      </c>
      <c r="D9" s="15">
        <v>2.77</v>
      </c>
      <c r="E9" s="15">
        <v>3.29</v>
      </c>
      <c r="G9" s="13" t="s">
        <v>18</v>
      </c>
      <c r="H9" s="1">
        <f>FIG_9!C$11</f>
        <v>6.92</v>
      </c>
      <c r="I9" s="1">
        <f>FIG_9!D$11</f>
        <v>2.08</v>
      </c>
      <c r="J9" s="1">
        <f>FIG_9!E$11</f>
        <v>2.31</v>
      </c>
    </row>
    <row r="10" spans="2:12" ht="25.5" x14ac:dyDescent="0.25">
      <c r="B10" s="7" t="s">
        <v>19</v>
      </c>
      <c r="C10" s="15">
        <v>14.22</v>
      </c>
      <c r="D10" s="15">
        <v>4.5599999999999996</v>
      </c>
      <c r="E10" s="15">
        <v>4.45</v>
      </c>
      <c r="G10" s="13" t="s">
        <v>19</v>
      </c>
      <c r="H10" s="1">
        <f>FIG_9!C$11</f>
        <v>6.92</v>
      </c>
      <c r="I10" s="1">
        <f>FIG_9!D$11</f>
        <v>2.08</v>
      </c>
      <c r="J10" s="1">
        <f>FIG_9!E$11</f>
        <v>2.31</v>
      </c>
    </row>
    <row r="11" spans="2:12" x14ac:dyDescent="0.25">
      <c r="B11" t="s">
        <v>38</v>
      </c>
      <c r="C11">
        <v>6.92</v>
      </c>
      <c r="D11">
        <v>2.08</v>
      </c>
      <c r="E11">
        <v>2.31</v>
      </c>
      <c r="H11">
        <v>6.92</v>
      </c>
      <c r="I11">
        <v>2.08</v>
      </c>
      <c r="J11">
        <v>2.31</v>
      </c>
    </row>
    <row r="23" spans="12:12" x14ac:dyDescent="0.25">
      <c r="L23" s="149" t="s">
        <v>179</v>
      </c>
    </row>
  </sheetData>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opLeftCell="A14" zoomScale="96" zoomScaleNormal="96" workbookViewId="0">
      <selection activeCell="B23" sqref="B23"/>
    </sheetView>
  </sheetViews>
  <sheetFormatPr defaultRowHeight="15" x14ac:dyDescent="0.25"/>
  <cols>
    <col min="2" max="2" width="16.85546875" customWidth="1"/>
    <col min="3" max="3" width="11.7109375" customWidth="1"/>
    <col min="4" max="4" width="12.85546875" customWidth="1"/>
    <col min="5" max="5" width="13.7109375" customWidth="1"/>
    <col min="6" max="6" width="11.85546875" customWidth="1"/>
  </cols>
  <sheetData>
    <row r="1" spans="1:9" ht="29.45" customHeight="1" x14ac:dyDescent="0.25">
      <c r="B1" s="41"/>
    </row>
    <row r="2" spans="1:9" ht="14.45" customHeight="1" x14ac:dyDescent="0.25"/>
    <row r="3" spans="1:9" x14ac:dyDescent="0.25">
      <c r="A3" s="35"/>
      <c r="B3" t="s">
        <v>180</v>
      </c>
    </row>
    <row r="4" spans="1:9" ht="15.75" thickBot="1" x14ac:dyDescent="0.3">
      <c r="A4" s="35"/>
      <c r="B4" s="55"/>
      <c r="C4" s="175" t="s">
        <v>63</v>
      </c>
      <c r="D4" s="175"/>
      <c r="E4" s="175"/>
      <c r="F4" s="175"/>
      <c r="G4" s="55"/>
    </row>
    <row r="5" spans="1:9" ht="27" x14ac:dyDescent="0.25">
      <c r="A5" s="36"/>
      <c r="B5" s="57" t="s">
        <v>62</v>
      </c>
      <c r="C5" s="8" t="s">
        <v>64</v>
      </c>
      <c r="D5" s="8" t="s">
        <v>65</v>
      </c>
      <c r="E5" s="8" t="s">
        <v>66</v>
      </c>
      <c r="F5" s="8" t="s">
        <v>67</v>
      </c>
      <c r="G5" s="8" t="s">
        <v>9</v>
      </c>
    </row>
    <row r="6" spans="1:9" x14ac:dyDescent="0.25">
      <c r="A6" s="36"/>
      <c r="B6" s="8" t="s">
        <v>68</v>
      </c>
      <c r="C6" s="58">
        <v>90.9</v>
      </c>
      <c r="D6" s="59" t="s">
        <v>15</v>
      </c>
      <c r="E6" s="59" t="s">
        <v>15</v>
      </c>
      <c r="F6" s="59">
        <v>7.9</v>
      </c>
      <c r="G6" s="8">
        <v>100</v>
      </c>
      <c r="H6" s="1"/>
    </row>
    <row r="7" spans="1:9" x14ac:dyDescent="0.25">
      <c r="A7" s="36"/>
      <c r="B7" s="8" t="s">
        <v>65</v>
      </c>
      <c r="C7" s="60" t="s">
        <v>15</v>
      </c>
      <c r="D7" s="58">
        <v>89.3</v>
      </c>
      <c r="E7" s="59">
        <v>1</v>
      </c>
      <c r="F7" s="59">
        <v>8.1999999999999993</v>
      </c>
      <c r="G7" s="8">
        <v>100</v>
      </c>
    </row>
    <row r="8" spans="1:9" x14ac:dyDescent="0.25">
      <c r="A8" s="36"/>
      <c r="B8" s="8" t="s">
        <v>66</v>
      </c>
      <c r="C8" s="60">
        <v>0.5</v>
      </c>
      <c r="D8" s="60" t="s">
        <v>15</v>
      </c>
      <c r="E8" s="58">
        <v>96.9</v>
      </c>
      <c r="F8" s="59">
        <v>2.6</v>
      </c>
      <c r="G8" s="8">
        <v>100</v>
      </c>
    </row>
    <row r="9" spans="1:9" x14ac:dyDescent="0.25">
      <c r="A9" s="36"/>
      <c r="B9" s="8" t="s">
        <v>67</v>
      </c>
      <c r="C9" s="60">
        <v>13.6</v>
      </c>
      <c r="D9" s="60" t="s">
        <v>15</v>
      </c>
      <c r="E9" s="60">
        <v>14.8</v>
      </c>
      <c r="F9" s="58">
        <v>70.5</v>
      </c>
      <c r="G9" s="8">
        <v>100</v>
      </c>
    </row>
    <row r="10" spans="1:9" x14ac:dyDescent="0.25">
      <c r="B10" s="55" t="s">
        <v>9</v>
      </c>
      <c r="C10" s="56">
        <v>7</v>
      </c>
      <c r="D10" s="56">
        <v>0.9</v>
      </c>
      <c r="E10" s="56">
        <v>83.4</v>
      </c>
      <c r="F10" s="56">
        <v>8.6999999999999993</v>
      </c>
      <c r="G10" s="56">
        <v>100</v>
      </c>
      <c r="I10" s="1"/>
    </row>
    <row r="11" spans="1:9" x14ac:dyDescent="0.25">
      <c r="B11" s="44" t="s">
        <v>28</v>
      </c>
    </row>
    <row r="12" spans="1:9" x14ac:dyDescent="0.25">
      <c r="B12" s="44" t="s">
        <v>69</v>
      </c>
      <c r="C12" s="44"/>
      <c r="D12" s="44"/>
      <c r="E12" s="44"/>
      <c r="F12" s="44"/>
      <c r="G12" s="44"/>
    </row>
    <row r="14" spans="1:9" ht="15.75" thickBot="1" x14ac:dyDescent="0.3">
      <c r="B14" t="s">
        <v>181</v>
      </c>
    </row>
    <row r="15" spans="1:9" ht="21.75" customHeight="1" thickBot="1" x14ac:dyDescent="0.3">
      <c r="A15" s="35"/>
      <c r="B15" s="55"/>
      <c r="C15" s="180" t="s">
        <v>63</v>
      </c>
      <c r="D15" s="181"/>
      <c r="E15" s="181"/>
      <c r="F15" s="182"/>
      <c r="G15" s="55"/>
    </row>
    <row r="16" spans="1:9" ht="24.75" customHeight="1" x14ac:dyDescent="0.25">
      <c r="A16" s="35"/>
      <c r="B16" s="57" t="s">
        <v>62</v>
      </c>
      <c r="C16" s="8" t="s">
        <v>64</v>
      </c>
      <c r="D16" s="8" t="s">
        <v>65</v>
      </c>
      <c r="E16" s="8" t="s">
        <v>66</v>
      </c>
      <c r="F16" s="8" t="s">
        <v>67</v>
      </c>
      <c r="G16" s="8" t="s">
        <v>9</v>
      </c>
    </row>
    <row r="17" spans="1:9" x14ac:dyDescent="0.25">
      <c r="A17" s="36"/>
      <c r="B17" s="8" t="s">
        <v>64</v>
      </c>
      <c r="C17" s="61">
        <v>93.9</v>
      </c>
      <c r="D17" s="59">
        <v>0.1</v>
      </c>
      <c r="E17" s="59">
        <v>0.2</v>
      </c>
      <c r="F17" s="59">
        <v>5.8</v>
      </c>
      <c r="G17" s="8">
        <v>100</v>
      </c>
      <c r="H17" s="1"/>
    </row>
    <row r="18" spans="1:9" x14ac:dyDescent="0.25">
      <c r="A18" s="36"/>
      <c r="B18" s="8" t="s">
        <v>65</v>
      </c>
      <c r="C18" s="60">
        <v>3.9</v>
      </c>
      <c r="D18" s="61">
        <v>72.599999999999994</v>
      </c>
      <c r="E18" s="59" t="s">
        <v>15</v>
      </c>
      <c r="F18" s="59">
        <v>22.6</v>
      </c>
      <c r="G18" s="8">
        <v>100</v>
      </c>
    </row>
    <row r="19" spans="1:9" x14ac:dyDescent="0.25">
      <c r="A19" s="36"/>
      <c r="B19" s="8" t="s">
        <v>66</v>
      </c>
      <c r="C19" s="60">
        <v>0.9</v>
      </c>
      <c r="D19" s="60" t="s">
        <v>15</v>
      </c>
      <c r="E19" s="61">
        <v>95.3</v>
      </c>
      <c r="F19" s="59">
        <v>3.8</v>
      </c>
      <c r="G19" s="8">
        <v>100</v>
      </c>
    </row>
    <row r="20" spans="1:9" x14ac:dyDescent="0.25">
      <c r="A20" s="36"/>
      <c r="B20" s="8" t="s">
        <v>67</v>
      </c>
      <c r="C20" s="60">
        <v>9.6</v>
      </c>
      <c r="D20" s="60">
        <v>0.6</v>
      </c>
      <c r="E20" s="60">
        <v>1</v>
      </c>
      <c r="F20" s="61">
        <v>88.8</v>
      </c>
      <c r="G20" s="8">
        <v>100</v>
      </c>
      <c r="I20" s="1"/>
    </row>
    <row r="21" spans="1:9" x14ac:dyDescent="0.25">
      <c r="A21" s="36"/>
      <c r="B21" s="55" t="s">
        <v>9</v>
      </c>
      <c r="C21" s="56">
        <v>49.7</v>
      </c>
      <c r="D21" s="56">
        <v>0.6</v>
      </c>
      <c r="E21" s="56">
        <v>5.0999999999999996</v>
      </c>
      <c r="F21" s="56">
        <v>44.6</v>
      </c>
      <c r="G21" s="56">
        <v>100</v>
      </c>
    </row>
    <row r="22" spans="1:9" x14ac:dyDescent="0.25">
      <c r="A22" s="36"/>
      <c r="B22" s="44" t="s">
        <v>28</v>
      </c>
      <c r="G22" s="36"/>
    </row>
    <row r="23" spans="1:9" x14ac:dyDescent="0.25">
      <c r="B23" s="44"/>
    </row>
    <row r="24" spans="1:9" x14ac:dyDescent="0.25">
      <c r="B24" s="183"/>
      <c r="C24" s="184"/>
      <c r="D24" s="184"/>
      <c r="E24" s="184"/>
      <c r="F24" s="184"/>
      <c r="G24" s="184"/>
    </row>
    <row r="25" spans="1:9" x14ac:dyDescent="0.25">
      <c r="B25" s="183"/>
      <c r="C25" s="178"/>
      <c r="D25" s="179"/>
      <c r="E25" s="179"/>
      <c r="F25" s="179"/>
      <c r="G25" s="179"/>
    </row>
    <row r="26" spans="1:9" x14ac:dyDescent="0.25">
      <c r="B26" s="183"/>
      <c r="C26" s="178"/>
      <c r="D26" s="46"/>
      <c r="E26" s="46"/>
      <c r="F26" s="46"/>
      <c r="G26" s="46"/>
    </row>
    <row r="27" spans="1:9" x14ac:dyDescent="0.25">
      <c r="B27" s="176"/>
      <c r="C27" s="47"/>
      <c r="D27" s="48"/>
      <c r="E27" s="45"/>
      <c r="F27" s="45"/>
      <c r="G27" s="49"/>
    </row>
    <row r="28" spans="1:9" x14ac:dyDescent="0.25">
      <c r="B28" s="176"/>
      <c r="C28" s="47"/>
      <c r="D28" s="48"/>
      <c r="E28" s="45"/>
      <c r="F28" s="45"/>
      <c r="G28" s="49"/>
    </row>
    <row r="29" spans="1:9" x14ac:dyDescent="0.25">
      <c r="B29" s="176"/>
      <c r="C29" s="47"/>
      <c r="D29" s="48"/>
      <c r="E29" s="45"/>
      <c r="F29" s="45"/>
      <c r="G29" s="49"/>
    </row>
    <row r="30" spans="1:9" x14ac:dyDescent="0.25">
      <c r="B30" s="176"/>
      <c r="C30" s="47"/>
      <c r="D30" s="48"/>
      <c r="E30" s="45"/>
      <c r="F30" s="45"/>
      <c r="G30" s="49"/>
    </row>
    <row r="31" spans="1:9" x14ac:dyDescent="0.25">
      <c r="B31" s="177"/>
      <c r="C31" s="50"/>
      <c r="D31" s="45"/>
      <c r="E31" s="45"/>
      <c r="F31" s="49"/>
      <c r="G31" s="49"/>
    </row>
    <row r="32" spans="1:9" x14ac:dyDescent="0.25">
      <c r="B32" s="177"/>
      <c r="C32" s="178"/>
      <c r="D32" s="179"/>
      <c r="E32" s="179"/>
      <c r="F32" s="179"/>
      <c r="G32" s="179"/>
    </row>
    <row r="33" spans="2:7" x14ac:dyDescent="0.25">
      <c r="B33" s="177"/>
      <c r="C33" s="178"/>
      <c r="D33" s="46"/>
      <c r="E33" s="46"/>
      <c r="F33" s="46"/>
      <c r="G33" s="46"/>
    </row>
    <row r="34" spans="2:7" x14ac:dyDescent="0.25">
      <c r="B34" s="176"/>
      <c r="C34" s="47"/>
      <c r="D34" s="48"/>
      <c r="E34" s="45"/>
      <c r="F34" s="45"/>
      <c r="G34" s="49"/>
    </row>
    <row r="35" spans="2:7" x14ac:dyDescent="0.25">
      <c r="B35" s="176"/>
      <c r="C35" s="47"/>
      <c r="D35" s="48"/>
      <c r="E35" s="45"/>
      <c r="F35" s="45"/>
      <c r="G35" s="49"/>
    </row>
    <row r="36" spans="2:7" x14ac:dyDescent="0.25">
      <c r="B36" s="176"/>
      <c r="C36" s="47"/>
      <c r="D36" s="48"/>
      <c r="E36" s="45"/>
      <c r="F36" s="45"/>
      <c r="G36" s="49"/>
    </row>
    <row r="37" spans="2:7" x14ac:dyDescent="0.25">
      <c r="B37" s="176"/>
      <c r="C37" s="47"/>
      <c r="D37" s="48"/>
      <c r="E37" s="45"/>
      <c r="F37" s="45"/>
      <c r="G37" s="49"/>
    </row>
    <row r="38" spans="2:7" x14ac:dyDescent="0.25">
      <c r="B38" s="49"/>
      <c r="C38" s="50"/>
      <c r="D38" s="45"/>
      <c r="E38" s="45"/>
      <c r="F38" s="45"/>
      <c r="G38" s="45"/>
    </row>
    <row r="39" spans="2:7" x14ac:dyDescent="0.25">
      <c r="B39" s="51"/>
      <c r="C39" s="51"/>
      <c r="D39" s="52"/>
      <c r="E39" s="52"/>
      <c r="F39" s="52"/>
      <c r="G39" s="52"/>
    </row>
  </sheetData>
  <mergeCells count="11">
    <mergeCell ref="B34:B37"/>
    <mergeCell ref="C15:F15"/>
    <mergeCell ref="B24:B26"/>
    <mergeCell ref="C24:G24"/>
    <mergeCell ref="C25:C26"/>
    <mergeCell ref="D25:G25"/>
    <mergeCell ref="C4:F4"/>
    <mergeCell ref="B27:B30"/>
    <mergeCell ref="B31:B33"/>
    <mergeCell ref="C32:C33"/>
    <mergeCell ref="D32:G3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76"/>
  <sheetViews>
    <sheetView showGridLines="0" topLeftCell="A4" zoomScale="95" zoomScaleNormal="95" workbookViewId="0">
      <selection activeCell="B13" sqref="B13"/>
    </sheetView>
  </sheetViews>
  <sheetFormatPr defaultRowHeight="15" x14ac:dyDescent="0.25"/>
  <cols>
    <col min="2" max="2" width="23.42578125" customWidth="1"/>
    <col min="3" max="4" width="12.140625" customWidth="1"/>
    <col min="5" max="6" width="17.28515625" customWidth="1"/>
    <col min="7" max="7" width="9.140625" customWidth="1"/>
  </cols>
  <sheetData>
    <row r="2" spans="2:7" x14ac:dyDescent="0.25">
      <c r="B2" t="s">
        <v>182</v>
      </c>
    </row>
    <row r="3" spans="2:7" ht="14.25" customHeight="1" thickBot="1" x14ac:dyDescent="0.3"/>
    <row r="4" spans="2:7" ht="15.75" thickBot="1" x14ac:dyDescent="0.3">
      <c r="B4" s="170" t="s">
        <v>10</v>
      </c>
      <c r="C4" s="170"/>
      <c r="D4" s="185"/>
      <c r="E4" s="170" t="s">
        <v>16</v>
      </c>
      <c r="F4" s="170"/>
      <c r="G4" s="185"/>
    </row>
    <row r="5" spans="2:7" ht="15.75" thickBot="1" x14ac:dyDescent="0.3">
      <c r="B5" s="5"/>
      <c r="C5" s="8">
        <v>2020</v>
      </c>
      <c r="D5" s="8">
        <v>2021</v>
      </c>
      <c r="E5" s="5"/>
      <c r="F5" s="8">
        <v>2020</v>
      </c>
      <c r="G5" s="8">
        <v>2021</v>
      </c>
    </row>
    <row r="6" spans="2:7" ht="15.75" thickBot="1" x14ac:dyDescent="0.3">
      <c r="B6" s="5"/>
      <c r="C6" s="153" t="s">
        <v>14</v>
      </c>
      <c r="D6" s="186"/>
      <c r="E6" s="5"/>
      <c r="F6" s="153" t="s">
        <v>14</v>
      </c>
      <c r="G6" s="186"/>
    </row>
    <row r="7" spans="2:7" x14ac:dyDescent="0.25">
      <c r="B7" s="7" t="s">
        <v>3</v>
      </c>
      <c r="C7" s="21">
        <v>20</v>
      </c>
      <c r="D7" s="18">
        <v>24.22</v>
      </c>
      <c r="E7" s="7" t="s">
        <v>17</v>
      </c>
      <c r="F7" s="21" t="s">
        <v>15</v>
      </c>
      <c r="G7" s="18">
        <v>1.17</v>
      </c>
    </row>
    <row r="8" spans="2:7" x14ac:dyDescent="0.25">
      <c r="B8" s="7" t="s">
        <v>4</v>
      </c>
      <c r="C8" s="21">
        <v>5.47</v>
      </c>
      <c r="D8" s="18">
        <v>6.17</v>
      </c>
      <c r="E8" s="7" t="s">
        <v>13</v>
      </c>
      <c r="F8" s="21">
        <v>2.4300000000000002</v>
      </c>
      <c r="G8" s="18">
        <v>2.4</v>
      </c>
    </row>
    <row r="9" spans="2:7" ht="17.25" customHeight="1" x14ac:dyDescent="0.25">
      <c r="B9" s="7" t="s">
        <v>5</v>
      </c>
      <c r="C9" s="21">
        <v>1.73</v>
      </c>
      <c r="D9" s="18">
        <v>1.68</v>
      </c>
      <c r="E9" s="7" t="s">
        <v>12</v>
      </c>
      <c r="F9" s="21">
        <v>7.04</v>
      </c>
      <c r="G9" s="18">
        <v>8.1199999999999992</v>
      </c>
    </row>
    <row r="10" spans="2:7" x14ac:dyDescent="0.25">
      <c r="B10" s="7" t="s">
        <v>6</v>
      </c>
      <c r="C10" s="21">
        <v>0.48</v>
      </c>
      <c r="D10" s="18">
        <v>0.5</v>
      </c>
      <c r="E10" s="7" t="s">
        <v>18</v>
      </c>
      <c r="F10" s="21">
        <v>9.58</v>
      </c>
      <c r="G10" s="18">
        <v>10.02</v>
      </c>
    </row>
    <row r="11" spans="2:7" ht="21.75" customHeight="1" x14ac:dyDescent="0.25">
      <c r="B11" s="7" t="s">
        <v>7</v>
      </c>
      <c r="C11" s="21" t="s">
        <v>15</v>
      </c>
      <c r="D11" s="18" t="s">
        <v>15</v>
      </c>
      <c r="E11" s="7" t="s">
        <v>19</v>
      </c>
      <c r="F11" s="21">
        <v>13.81</v>
      </c>
      <c r="G11" s="18">
        <v>15.97</v>
      </c>
    </row>
    <row r="12" spans="2:7" ht="15.75" thickBot="1" x14ac:dyDescent="0.3">
      <c r="B12" s="9" t="s">
        <v>9</v>
      </c>
      <c r="C12" s="16">
        <v>5.37</v>
      </c>
      <c r="D12" s="16">
        <v>6.3</v>
      </c>
      <c r="E12" s="9" t="s">
        <v>9</v>
      </c>
      <c r="F12" s="16">
        <v>5.37</v>
      </c>
      <c r="G12" s="16">
        <v>6.3</v>
      </c>
    </row>
    <row r="13" spans="2:7" x14ac:dyDescent="0.25">
      <c r="B13" s="7" t="s">
        <v>183</v>
      </c>
    </row>
    <row r="14" spans="2:7" x14ac:dyDescent="0.25">
      <c r="B14" s="7" t="s">
        <v>28</v>
      </c>
    </row>
    <row r="15" spans="2:7" x14ac:dyDescent="0.25">
      <c r="B15" s="7" t="s">
        <v>184</v>
      </c>
    </row>
    <row r="16" spans="2:7" x14ac:dyDescent="0.25">
      <c r="B16" s="7" t="s">
        <v>59</v>
      </c>
    </row>
    <row r="22" spans="2:4" x14ac:dyDescent="0.25">
      <c r="B22" s="3"/>
      <c r="C22" s="3"/>
      <c r="D22" s="3"/>
    </row>
    <row r="23" spans="2:4" x14ac:dyDescent="0.25">
      <c r="B23" s="3"/>
      <c r="C23" s="3"/>
      <c r="D23" s="3"/>
    </row>
    <row r="24" spans="2:4" x14ac:dyDescent="0.25">
      <c r="B24" s="3"/>
      <c r="C24" s="3"/>
      <c r="D24" s="3"/>
    </row>
    <row r="25" spans="2:4" x14ac:dyDescent="0.25">
      <c r="B25" s="3"/>
      <c r="C25" s="3"/>
      <c r="D25" s="3"/>
    </row>
    <row r="26" spans="2:4" x14ac:dyDescent="0.25">
      <c r="B26" s="3"/>
      <c r="C26" s="3"/>
      <c r="D26" s="3"/>
    </row>
    <row r="27" spans="2:4" x14ac:dyDescent="0.25">
      <c r="B27" s="3"/>
      <c r="C27" s="3"/>
      <c r="D27" s="3"/>
    </row>
    <row r="29" spans="2:4" x14ac:dyDescent="0.25">
      <c r="B29" s="3"/>
      <c r="C29" s="3"/>
      <c r="D29" s="3"/>
    </row>
    <row r="31" spans="2:4" x14ac:dyDescent="0.25">
      <c r="B31" s="3"/>
    </row>
    <row r="32" spans="2:4" x14ac:dyDescent="0.25">
      <c r="B32" s="3"/>
    </row>
    <row r="33" spans="2:2" x14ac:dyDescent="0.25">
      <c r="B33" s="3"/>
    </row>
    <row r="34" spans="2:2" x14ac:dyDescent="0.25">
      <c r="B34" s="3"/>
    </row>
    <row r="35" spans="2:2" x14ac:dyDescent="0.25">
      <c r="B35" s="3"/>
    </row>
    <row r="36" spans="2:2" x14ac:dyDescent="0.25">
      <c r="B36" s="3"/>
    </row>
    <row r="38" spans="2:2" x14ac:dyDescent="0.25">
      <c r="B38" s="3"/>
    </row>
    <row r="276" ht="87" customHeight="1" x14ac:dyDescent="0.25"/>
  </sheetData>
  <mergeCells count="4">
    <mergeCell ref="B4:D4"/>
    <mergeCell ref="E4:G4"/>
    <mergeCell ref="C6:D6"/>
    <mergeCell ref="F6:G6"/>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84"/>
  <sheetViews>
    <sheetView showGridLines="0" zoomScale="95" zoomScaleNormal="95" workbookViewId="0">
      <selection activeCell="J1" sqref="J1:AF1048576"/>
    </sheetView>
  </sheetViews>
  <sheetFormatPr defaultRowHeight="15" x14ac:dyDescent="0.25"/>
  <cols>
    <col min="1" max="1" width="14.85546875" customWidth="1"/>
    <col min="2" max="2" width="10.5703125" customWidth="1"/>
    <col min="3" max="4" width="12.140625" customWidth="1"/>
    <col min="5" max="5" width="15.7109375" customWidth="1"/>
    <col min="6" max="6" width="11.140625" customWidth="1"/>
    <col min="7" max="7" width="9.140625" customWidth="1"/>
  </cols>
  <sheetData>
    <row r="2" spans="1:7" x14ac:dyDescent="0.25">
      <c r="A2" s="2"/>
      <c r="B2" t="s">
        <v>189</v>
      </c>
    </row>
    <row r="3" spans="1:7" ht="14.25" customHeight="1" thickBot="1" x14ac:dyDescent="0.3"/>
    <row r="4" spans="1:7" ht="15.75" thickBot="1" x14ac:dyDescent="0.3">
      <c r="B4" s="170" t="s">
        <v>32</v>
      </c>
      <c r="C4" s="170"/>
      <c r="D4" s="185"/>
      <c r="E4" s="170" t="s">
        <v>29</v>
      </c>
      <c r="F4" s="170"/>
      <c r="G4" s="185"/>
    </row>
    <row r="5" spans="1:7" ht="15.75" thickBot="1" x14ac:dyDescent="0.3">
      <c r="B5" s="5"/>
      <c r="C5" s="8">
        <v>2020</v>
      </c>
      <c r="D5" s="8">
        <v>2021</v>
      </c>
      <c r="E5" s="5"/>
      <c r="F5" s="8">
        <v>2020</v>
      </c>
      <c r="G5" s="8">
        <v>2021</v>
      </c>
    </row>
    <row r="6" spans="1:7" ht="15.75" thickBot="1" x14ac:dyDescent="0.3">
      <c r="B6" s="5"/>
      <c r="C6" s="153" t="s">
        <v>14</v>
      </c>
      <c r="D6" s="186"/>
      <c r="E6" s="5"/>
      <c r="F6" s="153" t="s">
        <v>14</v>
      </c>
      <c r="G6" s="186"/>
    </row>
    <row r="7" spans="1:7" x14ac:dyDescent="0.25">
      <c r="B7" s="7" t="s">
        <v>18</v>
      </c>
      <c r="C7" s="21">
        <v>2.5</v>
      </c>
      <c r="D7" s="18">
        <v>3.08</v>
      </c>
      <c r="E7" s="7" t="s">
        <v>53</v>
      </c>
      <c r="F7" s="18">
        <v>1.65</v>
      </c>
      <c r="G7" s="18">
        <v>1.9</v>
      </c>
    </row>
    <row r="8" spans="1:7" x14ac:dyDescent="0.25">
      <c r="B8" s="7" t="s">
        <v>12</v>
      </c>
      <c r="C8" s="21">
        <v>32.71</v>
      </c>
      <c r="D8" s="18">
        <v>36.82</v>
      </c>
      <c r="E8" s="7" t="s">
        <v>30</v>
      </c>
      <c r="F8" s="18">
        <v>6.36</v>
      </c>
      <c r="G8" s="18">
        <v>7.56</v>
      </c>
    </row>
    <row r="9" spans="1:7" ht="17.25" customHeight="1" x14ac:dyDescent="0.25">
      <c r="B9" s="7" t="s">
        <v>13</v>
      </c>
      <c r="C9" s="21">
        <v>6.77</v>
      </c>
      <c r="D9" s="18">
        <v>7.8</v>
      </c>
      <c r="E9" s="7" t="s">
        <v>31</v>
      </c>
      <c r="F9" s="18">
        <v>5.49</v>
      </c>
      <c r="G9" s="18">
        <v>6.64</v>
      </c>
    </row>
    <row r="10" spans="1:7" x14ac:dyDescent="0.25">
      <c r="E10" s="7" t="s">
        <v>37</v>
      </c>
      <c r="F10" s="18">
        <v>8.89</v>
      </c>
      <c r="G10" s="18">
        <v>10.52</v>
      </c>
    </row>
    <row r="11" spans="1:7" ht="21.75" customHeight="1" thickBot="1" x14ac:dyDescent="0.3">
      <c r="B11" s="9" t="s">
        <v>9</v>
      </c>
      <c r="C11" s="16">
        <v>5.37</v>
      </c>
      <c r="D11" s="16">
        <v>6.3</v>
      </c>
      <c r="E11" s="9" t="s">
        <v>9</v>
      </c>
      <c r="F11" s="16">
        <v>5.37</v>
      </c>
      <c r="G11" s="16">
        <v>6.3</v>
      </c>
    </row>
    <row r="13" spans="1:7" x14ac:dyDescent="0.25">
      <c r="C13" s="1"/>
      <c r="D13" s="1"/>
    </row>
    <row r="14" spans="1:7" x14ac:dyDescent="0.25">
      <c r="C14" s="1"/>
      <c r="D14" s="1"/>
    </row>
    <row r="15" spans="1:7" x14ac:dyDescent="0.25">
      <c r="C15" s="1"/>
      <c r="D15" s="1"/>
    </row>
    <row r="16" spans="1:7" x14ac:dyDescent="0.25">
      <c r="C16" s="1"/>
      <c r="D16" s="1"/>
    </row>
    <row r="30" spans="1:4" x14ac:dyDescent="0.25">
      <c r="A30" s="1"/>
      <c r="B30" s="3"/>
      <c r="C30" s="3"/>
      <c r="D30" s="3"/>
    </row>
    <row r="31" spans="1:4" x14ac:dyDescent="0.25">
      <c r="A31" s="1"/>
      <c r="B31" s="3"/>
      <c r="C31" s="3"/>
      <c r="D31" s="3"/>
    </row>
    <row r="32" spans="1:4" x14ac:dyDescent="0.25">
      <c r="A32" s="1"/>
      <c r="B32" s="3"/>
      <c r="C32" s="3"/>
      <c r="D32" s="3"/>
    </row>
    <row r="33" spans="1:4" x14ac:dyDescent="0.25">
      <c r="A33" s="1"/>
      <c r="B33" s="3"/>
      <c r="C33" s="3"/>
      <c r="D33" s="3"/>
    </row>
    <row r="34" spans="1:4" x14ac:dyDescent="0.25">
      <c r="A34" s="1"/>
      <c r="B34" s="3"/>
      <c r="C34" s="3"/>
      <c r="D34" s="3"/>
    </row>
    <row r="35" spans="1:4" x14ac:dyDescent="0.25">
      <c r="A35" s="1"/>
      <c r="B35" s="3"/>
      <c r="C35" s="3"/>
      <c r="D35" s="3"/>
    </row>
    <row r="36" spans="1:4" x14ac:dyDescent="0.25">
      <c r="A36" s="1"/>
    </row>
    <row r="37" spans="1:4" x14ac:dyDescent="0.25">
      <c r="A37" s="1"/>
      <c r="B37" s="3"/>
      <c r="C37" s="3"/>
      <c r="D37" s="3"/>
    </row>
    <row r="39" spans="1:4" x14ac:dyDescent="0.25">
      <c r="A39" s="3"/>
      <c r="B39" s="3"/>
    </row>
    <row r="40" spans="1:4" x14ac:dyDescent="0.25">
      <c r="A40" s="3"/>
      <c r="B40" s="3"/>
    </row>
    <row r="41" spans="1:4" x14ac:dyDescent="0.25">
      <c r="A41" s="3"/>
      <c r="B41" s="3"/>
    </row>
    <row r="42" spans="1:4" x14ac:dyDescent="0.25">
      <c r="A42" s="3"/>
      <c r="B42" s="3"/>
    </row>
    <row r="43" spans="1:4" x14ac:dyDescent="0.25">
      <c r="A43" s="3"/>
      <c r="B43" s="3"/>
    </row>
    <row r="44" spans="1:4" x14ac:dyDescent="0.25">
      <c r="A44" s="3"/>
      <c r="B44" s="3"/>
    </row>
    <row r="46" spans="1:4" x14ac:dyDescent="0.25">
      <c r="A46" s="3"/>
      <c r="B46" s="3"/>
    </row>
    <row r="284" ht="87" customHeight="1" x14ac:dyDescent="0.25"/>
  </sheetData>
  <mergeCells count="4">
    <mergeCell ref="B4:D4"/>
    <mergeCell ref="E4:G4"/>
    <mergeCell ref="C6:D6"/>
    <mergeCell ref="F6:G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J9" sqref="J9"/>
    </sheetView>
  </sheetViews>
  <sheetFormatPr defaultRowHeight="15" x14ac:dyDescent="0.25"/>
  <cols>
    <col min="1" max="1" width="20.5703125" customWidth="1"/>
  </cols>
  <sheetData>
    <row r="1" spans="1:7" x14ac:dyDescent="0.25">
      <c r="A1" t="s">
        <v>81</v>
      </c>
    </row>
    <row r="2" spans="1:7" ht="15.75" thickBot="1" x14ac:dyDescent="0.3"/>
    <row r="3" spans="1:7" x14ac:dyDescent="0.25">
      <c r="A3" s="62"/>
      <c r="B3" s="151" t="s">
        <v>76</v>
      </c>
      <c r="C3" s="151"/>
      <c r="D3" s="151"/>
      <c r="E3" s="151"/>
      <c r="F3" s="151"/>
      <c r="G3" s="151"/>
    </row>
    <row r="4" spans="1:7" ht="15.75" thickBot="1" x14ac:dyDescent="0.3">
      <c r="A4" s="63"/>
      <c r="B4" s="11" t="s">
        <v>17</v>
      </c>
      <c r="C4" s="11" t="s">
        <v>13</v>
      </c>
      <c r="D4" s="11" t="s">
        <v>12</v>
      </c>
      <c r="E4" s="11" t="s">
        <v>18</v>
      </c>
      <c r="F4" s="11" t="s">
        <v>19</v>
      </c>
      <c r="G4" s="11" t="s">
        <v>77</v>
      </c>
    </row>
    <row r="5" spans="1:7" ht="15.75" thickBot="1" x14ac:dyDescent="0.3">
      <c r="A5" s="64"/>
      <c r="B5" s="152" t="s">
        <v>71</v>
      </c>
      <c r="C5" s="152"/>
      <c r="D5" s="152"/>
      <c r="E5" s="152"/>
      <c r="F5" s="152"/>
      <c r="G5" s="152"/>
    </row>
    <row r="6" spans="1:7" ht="15.75" thickBot="1" x14ac:dyDescent="0.3">
      <c r="A6" s="64" t="s">
        <v>78</v>
      </c>
      <c r="B6" s="71">
        <v>2.44</v>
      </c>
      <c r="C6" s="71">
        <v>45.98</v>
      </c>
      <c r="D6" s="71">
        <v>10.32</v>
      </c>
      <c r="E6" s="71">
        <v>11.97</v>
      </c>
      <c r="F6" s="71">
        <v>27.8</v>
      </c>
      <c r="G6" s="71">
        <v>100</v>
      </c>
    </row>
    <row r="7" spans="1:7" x14ac:dyDescent="0.25">
      <c r="A7" s="64" t="s">
        <v>72</v>
      </c>
      <c r="B7" s="65">
        <v>40.6</v>
      </c>
      <c r="C7" s="65">
        <v>61</v>
      </c>
      <c r="D7" s="65">
        <v>65.599999999999994</v>
      </c>
      <c r="E7" s="65">
        <v>59.8</v>
      </c>
      <c r="F7" s="72">
        <v>53</v>
      </c>
      <c r="G7" s="65">
        <v>58.2</v>
      </c>
    </row>
    <row r="8" spans="1:7" x14ac:dyDescent="0.25">
      <c r="A8" s="64" t="s">
        <v>73</v>
      </c>
      <c r="B8" s="65">
        <v>13.1</v>
      </c>
      <c r="C8" s="65">
        <v>6.3</v>
      </c>
      <c r="D8" s="65">
        <v>7.3</v>
      </c>
      <c r="E8" s="65">
        <v>9.4</v>
      </c>
      <c r="F8" s="65">
        <v>15.6</v>
      </c>
      <c r="G8" s="65">
        <v>9.6999999999999993</v>
      </c>
    </row>
    <row r="9" spans="1:7" ht="15.75" thickBot="1" x14ac:dyDescent="0.3">
      <c r="A9" s="66" t="s">
        <v>74</v>
      </c>
      <c r="B9" s="67">
        <v>53.2</v>
      </c>
      <c r="C9" s="67">
        <v>34.799999999999997</v>
      </c>
      <c r="D9" s="67">
        <v>29.3</v>
      </c>
      <c r="E9" s="67">
        <v>33.9</v>
      </c>
      <c r="F9" s="67">
        <v>37.200000000000003</v>
      </c>
      <c r="G9" s="67">
        <v>35.5</v>
      </c>
    </row>
    <row r="10" spans="1:7" ht="15.75" thickBot="1" x14ac:dyDescent="0.3">
      <c r="A10" s="68"/>
      <c r="B10" s="153" t="s">
        <v>75</v>
      </c>
      <c r="C10" s="153"/>
      <c r="D10" s="153"/>
      <c r="E10" s="153"/>
      <c r="F10" s="153"/>
      <c r="G10" s="153"/>
    </row>
    <row r="11" spans="1:7" x14ac:dyDescent="0.25">
      <c r="A11" s="64" t="s">
        <v>72</v>
      </c>
      <c r="B11" s="69">
        <v>1.6</v>
      </c>
      <c r="C11" s="69">
        <v>0.8</v>
      </c>
      <c r="D11" s="69">
        <v>0.8</v>
      </c>
      <c r="E11" s="69">
        <v>0.1</v>
      </c>
      <c r="F11" s="69">
        <v>1.4</v>
      </c>
      <c r="G11" s="69">
        <v>0.7</v>
      </c>
    </row>
    <row r="12" spans="1:7" x14ac:dyDescent="0.25">
      <c r="A12" s="64" t="s">
        <v>73</v>
      </c>
      <c r="B12" s="69">
        <v>0.2</v>
      </c>
      <c r="C12" s="69">
        <v>-0.1</v>
      </c>
      <c r="D12" s="69">
        <v>-0.3</v>
      </c>
      <c r="E12" s="69">
        <v>0.4</v>
      </c>
      <c r="F12" s="69">
        <v>0.1</v>
      </c>
      <c r="G12" s="69">
        <v>0.2</v>
      </c>
    </row>
    <row r="13" spans="1:7" ht="15.75" thickBot="1" x14ac:dyDescent="0.3">
      <c r="A13" s="66" t="s">
        <v>74</v>
      </c>
      <c r="B13" s="70">
        <v>-2</v>
      </c>
      <c r="C13" s="70">
        <v>-0.9</v>
      </c>
      <c r="D13" s="70">
        <v>-0.5</v>
      </c>
      <c r="E13" s="70">
        <v>-0.4</v>
      </c>
      <c r="F13" s="70">
        <v>-1.8</v>
      </c>
      <c r="G13" s="70">
        <v>-1</v>
      </c>
    </row>
    <row r="14" spans="1:7" ht="38.25" customHeight="1" x14ac:dyDescent="0.25">
      <c r="A14" s="154" t="s">
        <v>79</v>
      </c>
      <c r="B14" s="154"/>
      <c r="C14" s="154"/>
      <c r="D14" s="154"/>
      <c r="E14" s="154"/>
      <c r="F14" s="154"/>
      <c r="G14" s="154"/>
    </row>
  </sheetData>
  <mergeCells count="4">
    <mergeCell ref="B3:G3"/>
    <mergeCell ref="B5:G5"/>
    <mergeCell ref="B10:G10"/>
    <mergeCell ref="A14:G14"/>
  </mergeCells>
  <pageMargins left="0.7" right="0.7" top="0.75" bottom="0.75" header="0.3" footer="0.3"/>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zoomScale="99" zoomScaleNormal="99" workbookViewId="0">
      <selection activeCell="B10" sqref="B10"/>
    </sheetView>
  </sheetViews>
  <sheetFormatPr defaultRowHeight="15" x14ac:dyDescent="0.25"/>
  <cols>
    <col min="1" max="1" width="9.7109375" bestFit="1" customWidth="1"/>
    <col min="2" max="2" width="21.42578125" customWidth="1"/>
    <col min="3" max="3" width="20.5703125" customWidth="1"/>
    <col min="4" max="4" width="22.28515625" customWidth="1"/>
    <col min="5" max="5" width="15.28515625" customWidth="1"/>
  </cols>
  <sheetData>
    <row r="1" spans="1:4" x14ac:dyDescent="0.25">
      <c r="B1" t="s">
        <v>190</v>
      </c>
    </row>
    <row r="2" spans="1:4" ht="15.75" thickBot="1" x14ac:dyDescent="0.3">
      <c r="A2" s="3"/>
      <c r="C2" s="4"/>
      <c r="D2" s="4"/>
    </row>
    <row r="3" spans="1:4" ht="61.9" customHeight="1" x14ac:dyDescent="0.25">
      <c r="A3" s="3"/>
      <c r="B3" s="20" t="s">
        <v>10</v>
      </c>
      <c r="C3" s="151" t="s">
        <v>20</v>
      </c>
      <c r="D3" s="187"/>
    </row>
    <row r="4" spans="1:4" ht="13.5" customHeight="1" thickBot="1" x14ac:dyDescent="0.3">
      <c r="B4" s="12"/>
      <c r="C4" s="6">
        <v>2020</v>
      </c>
      <c r="D4" s="6">
        <v>2021</v>
      </c>
    </row>
    <row r="5" spans="1:4" x14ac:dyDescent="0.25">
      <c r="B5" s="23" t="s">
        <v>3</v>
      </c>
      <c r="C5" s="17">
        <v>71.915336722371265</v>
      </c>
      <c r="D5" s="17">
        <v>73.957707235836338</v>
      </c>
    </row>
    <row r="6" spans="1:4" x14ac:dyDescent="0.25">
      <c r="B6" s="23" t="s">
        <v>4</v>
      </c>
      <c r="C6" s="17">
        <v>19.338920666141195</v>
      </c>
      <c r="D6" s="17">
        <v>18.505068352159579</v>
      </c>
    </row>
    <row r="7" spans="1:4" x14ac:dyDescent="0.25">
      <c r="B7" s="23" t="s">
        <v>5</v>
      </c>
      <c r="C7" s="17">
        <v>6.5712384933002621</v>
      </c>
      <c r="D7" s="17">
        <v>5.390964755619728</v>
      </c>
    </row>
    <row r="8" spans="1:4" x14ac:dyDescent="0.25">
      <c r="B8" s="23" t="s">
        <v>6</v>
      </c>
      <c r="C8" s="22">
        <v>1.8</v>
      </c>
      <c r="D8" s="17">
        <v>1.6427772982610049</v>
      </c>
    </row>
    <row r="9" spans="1:4" ht="15.75" thickBot="1" x14ac:dyDescent="0.3">
      <c r="B9" s="24" t="s">
        <v>7</v>
      </c>
      <c r="C9" s="19" t="s">
        <v>15</v>
      </c>
      <c r="D9" s="19" t="s">
        <v>15</v>
      </c>
    </row>
    <row r="10" spans="1:4" x14ac:dyDescent="0.25">
      <c r="B10" s="23" t="s">
        <v>191</v>
      </c>
      <c r="C10" s="3"/>
      <c r="D10" s="3"/>
    </row>
    <row r="11" spans="1:4" x14ac:dyDescent="0.25">
      <c r="B11" s="23" t="s">
        <v>188</v>
      </c>
    </row>
    <row r="12" spans="1:4" ht="28.9" customHeight="1" x14ac:dyDescent="0.25"/>
    <row r="13" spans="1:4" ht="51.6" customHeight="1" x14ac:dyDescent="0.25"/>
    <row r="27" spans="2:2" x14ac:dyDescent="0.25">
      <c r="B27" s="3"/>
    </row>
    <row r="28" spans="2:2" x14ac:dyDescent="0.25">
      <c r="B28" s="3"/>
    </row>
    <row r="29" spans="2:2" x14ac:dyDescent="0.25">
      <c r="B29" s="3"/>
    </row>
    <row r="30" spans="2:2" x14ac:dyDescent="0.25">
      <c r="B30" s="3"/>
    </row>
    <row r="31" spans="2:2" x14ac:dyDescent="0.25">
      <c r="B31" s="3"/>
    </row>
    <row r="32" spans="2:2" x14ac:dyDescent="0.25">
      <c r="B32" s="3"/>
    </row>
    <row r="33" spans="2:2" x14ac:dyDescent="0.25">
      <c r="B33" s="3"/>
    </row>
    <row r="34" spans="2:2" x14ac:dyDescent="0.25">
      <c r="B34" s="3"/>
    </row>
  </sheetData>
  <mergeCells count="1">
    <mergeCell ref="C3:D3"/>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8"/>
  <sheetViews>
    <sheetView showGridLines="0" topLeftCell="F1" zoomScale="110" zoomScaleNormal="110" workbookViewId="0">
      <selection activeCell="J18" sqref="J18"/>
    </sheetView>
  </sheetViews>
  <sheetFormatPr defaultRowHeight="15" x14ac:dyDescent="0.25"/>
  <cols>
    <col min="3" max="3" width="15.28515625" customWidth="1"/>
    <col min="6" max="6" width="12.42578125" customWidth="1"/>
  </cols>
  <sheetData>
    <row r="2" spans="2:10" ht="19.899999999999999" customHeight="1" x14ac:dyDescent="0.25">
      <c r="D2" s="10" t="s">
        <v>26</v>
      </c>
      <c r="E2" s="10" t="s">
        <v>60</v>
      </c>
      <c r="F2" s="10" t="s">
        <v>61</v>
      </c>
      <c r="G2" s="10" t="s">
        <v>27</v>
      </c>
      <c r="H2" s="33"/>
      <c r="J2" t="s">
        <v>192</v>
      </c>
    </row>
    <row r="3" spans="2:10" x14ac:dyDescent="0.25">
      <c r="B3" s="7" t="s">
        <v>9</v>
      </c>
      <c r="D3" s="34">
        <v>93.07</v>
      </c>
      <c r="E3" s="34">
        <v>0.62</v>
      </c>
      <c r="F3" s="34">
        <v>1.1100000000000001</v>
      </c>
      <c r="G3" s="34">
        <v>5.2</v>
      </c>
      <c r="H3" s="7">
        <v>100</v>
      </c>
    </row>
    <row r="4" spans="2:10" x14ac:dyDescent="0.25">
      <c r="D4" s="34"/>
      <c r="E4" s="34"/>
      <c r="F4" s="34"/>
      <c r="G4" s="34"/>
      <c r="H4" s="7"/>
    </row>
    <row r="5" spans="2:10" ht="27" x14ac:dyDescent="0.25">
      <c r="B5" s="33" t="s">
        <v>41</v>
      </c>
      <c r="D5" s="34">
        <v>73.97</v>
      </c>
      <c r="E5" s="34">
        <v>1.81</v>
      </c>
      <c r="F5" s="34">
        <v>4.33</v>
      </c>
      <c r="G5" s="34">
        <v>19.89</v>
      </c>
      <c r="H5" s="7">
        <v>100</v>
      </c>
    </row>
    <row r="6" spans="2:10" x14ac:dyDescent="0.25">
      <c r="B6" s="7" t="s">
        <v>4</v>
      </c>
      <c r="D6" s="34">
        <v>92.8</v>
      </c>
      <c r="E6" s="34">
        <v>1.02</v>
      </c>
      <c r="F6" s="34">
        <v>0.92</v>
      </c>
      <c r="G6" s="34">
        <v>5.25</v>
      </c>
      <c r="H6" s="7">
        <v>100</v>
      </c>
    </row>
    <row r="7" spans="2:10" x14ac:dyDescent="0.25">
      <c r="B7" s="7" t="s">
        <v>5</v>
      </c>
      <c r="D7" s="34">
        <v>98.04</v>
      </c>
      <c r="E7" s="34">
        <v>0.28000000000000003</v>
      </c>
      <c r="F7" s="34">
        <v>0.31</v>
      </c>
      <c r="G7" s="34">
        <v>1.37</v>
      </c>
      <c r="H7" s="7">
        <v>100</v>
      </c>
    </row>
    <row r="8" spans="2:10" x14ac:dyDescent="0.25">
      <c r="B8" s="7" t="s">
        <v>6</v>
      </c>
      <c r="D8" s="34">
        <v>99.38</v>
      </c>
      <c r="E8" s="34">
        <v>0.11</v>
      </c>
      <c r="F8" s="34">
        <v>0.12</v>
      </c>
      <c r="G8" s="34">
        <v>0.39</v>
      </c>
      <c r="H8" s="7">
        <v>100</v>
      </c>
    </row>
    <row r="9" spans="2:10" ht="27" x14ac:dyDescent="0.25">
      <c r="B9" s="33" t="s">
        <v>42</v>
      </c>
      <c r="D9" s="34">
        <v>99.83</v>
      </c>
      <c r="E9" s="15" t="s">
        <v>15</v>
      </c>
      <c r="F9" s="15" t="s">
        <v>15</v>
      </c>
      <c r="G9" s="34">
        <v>0.1</v>
      </c>
      <c r="H9" s="7">
        <v>100</v>
      </c>
    </row>
    <row r="11" spans="2:10" ht="15.75" x14ac:dyDescent="0.25">
      <c r="B11" s="43"/>
    </row>
    <row r="18" spans="10:10" x14ac:dyDescent="0.25">
      <c r="J18" s="23" t="s">
        <v>193</v>
      </c>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2"/>
  <sheetViews>
    <sheetView workbookViewId="0">
      <selection activeCell="M26" sqref="M26"/>
    </sheetView>
  </sheetViews>
  <sheetFormatPr defaultRowHeight="15" x14ac:dyDescent="0.25"/>
  <sheetData>
    <row r="3" spans="2:9" x14ac:dyDescent="0.25">
      <c r="C3">
        <v>2020</v>
      </c>
      <c r="D3">
        <v>2021</v>
      </c>
      <c r="F3">
        <v>2020</v>
      </c>
      <c r="G3">
        <v>2021</v>
      </c>
      <c r="I3" t="s">
        <v>194</v>
      </c>
    </row>
    <row r="4" spans="2:9" x14ac:dyDescent="0.25">
      <c r="C4" t="s">
        <v>57</v>
      </c>
      <c r="D4" t="s">
        <v>57</v>
      </c>
      <c r="F4" t="s">
        <v>58</v>
      </c>
      <c r="G4" t="s">
        <v>58</v>
      </c>
    </row>
    <row r="5" spans="2:9" x14ac:dyDescent="0.25">
      <c r="B5" t="s">
        <v>54</v>
      </c>
      <c r="C5" s="1">
        <v>69.150000000000006</v>
      </c>
      <c r="D5" s="1">
        <v>58.39</v>
      </c>
      <c r="F5" s="1">
        <v>79.3</v>
      </c>
      <c r="G5" s="1">
        <v>79.680000000000007</v>
      </c>
    </row>
    <row r="6" spans="2:9" x14ac:dyDescent="0.25">
      <c r="B6" t="s">
        <v>55</v>
      </c>
      <c r="C6" s="1">
        <v>25.29</v>
      </c>
      <c r="D6" s="1">
        <v>35.44</v>
      </c>
      <c r="F6" s="1">
        <v>15.05</v>
      </c>
      <c r="G6" s="1">
        <v>15.07</v>
      </c>
    </row>
    <row r="7" spans="2:9" x14ac:dyDescent="0.25">
      <c r="B7" t="s">
        <v>56</v>
      </c>
      <c r="C7" s="1">
        <v>5.56</v>
      </c>
      <c r="D7" s="1">
        <v>6.18</v>
      </c>
      <c r="F7" s="1">
        <v>5.64</v>
      </c>
      <c r="G7" s="1">
        <v>5.25</v>
      </c>
    </row>
    <row r="8" spans="2:9" x14ac:dyDescent="0.25">
      <c r="C8" s="1"/>
      <c r="D8" s="1"/>
      <c r="E8" s="1"/>
      <c r="F8" s="1"/>
      <c r="G8" s="1"/>
    </row>
    <row r="9" spans="2:9" x14ac:dyDescent="0.25">
      <c r="C9" s="54"/>
      <c r="E9" s="54"/>
      <c r="F9" s="54"/>
      <c r="G9" s="54"/>
    </row>
    <row r="10" spans="2:9" x14ac:dyDescent="0.25">
      <c r="C10" s="1"/>
      <c r="E10" s="1"/>
      <c r="F10" s="1"/>
      <c r="G10" s="1"/>
    </row>
    <row r="11" spans="2:9" x14ac:dyDescent="0.25">
      <c r="C11" s="1"/>
      <c r="E11" s="1"/>
      <c r="F11" s="1"/>
      <c r="G11" s="1"/>
    </row>
    <row r="12" spans="2:9" x14ac:dyDescent="0.25">
      <c r="C12" s="1"/>
      <c r="E12" s="1"/>
      <c r="F12" s="1"/>
      <c r="G12" s="1"/>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63"/>
  <sheetViews>
    <sheetView showGridLines="0" zoomScale="80" zoomScaleNormal="80" workbookViewId="0">
      <selection activeCell="C24" sqref="C24"/>
    </sheetView>
  </sheetViews>
  <sheetFormatPr defaultRowHeight="15" x14ac:dyDescent="0.25"/>
  <cols>
    <col min="2" max="2" width="14.85546875" customWidth="1"/>
    <col min="3" max="3" width="23.42578125" customWidth="1"/>
    <col min="4" max="5" width="12.140625" customWidth="1"/>
    <col min="6" max="7" width="17.28515625" customWidth="1"/>
    <col min="8" max="8" width="9.140625" customWidth="1"/>
  </cols>
  <sheetData>
    <row r="2" spans="3:8" x14ac:dyDescent="0.25">
      <c r="C2" t="s">
        <v>195</v>
      </c>
    </row>
    <row r="3" spans="3:8" ht="14.25" customHeight="1" thickBot="1" x14ac:dyDescent="0.3"/>
    <row r="4" spans="3:8" ht="15.75" thickBot="1" x14ac:dyDescent="0.3">
      <c r="C4" s="170" t="s">
        <v>10</v>
      </c>
      <c r="D4" s="170"/>
      <c r="E4" s="185"/>
      <c r="F4" s="170" t="s">
        <v>16</v>
      </c>
      <c r="G4" s="170"/>
      <c r="H4" s="185"/>
    </row>
    <row r="5" spans="3:8" ht="15.75" thickBot="1" x14ac:dyDescent="0.3">
      <c r="C5" s="5"/>
      <c r="D5" s="8">
        <v>2020</v>
      </c>
      <c r="E5" s="8">
        <v>2021</v>
      </c>
      <c r="F5" s="5"/>
      <c r="G5" s="8">
        <v>2020</v>
      </c>
      <c r="H5" s="8">
        <v>2021</v>
      </c>
    </row>
    <row r="6" spans="3:8" ht="15.75" thickBot="1" x14ac:dyDescent="0.3">
      <c r="C6" s="5"/>
      <c r="D6" s="153" t="s">
        <v>14</v>
      </c>
      <c r="E6" s="186"/>
      <c r="F6" s="5"/>
      <c r="G6" s="153" t="s">
        <v>14</v>
      </c>
      <c r="H6" s="186"/>
    </row>
    <row r="7" spans="3:8" x14ac:dyDescent="0.25">
      <c r="C7" s="7" t="s">
        <v>3</v>
      </c>
      <c r="D7" s="21">
        <v>5.59</v>
      </c>
      <c r="E7" s="21">
        <v>8.31</v>
      </c>
      <c r="F7" s="7" t="s">
        <v>17</v>
      </c>
      <c r="G7" s="21" t="s">
        <v>15</v>
      </c>
      <c r="H7" s="18">
        <v>1.8</v>
      </c>
    </row>
    <row r="8" spans="3:8" x14ac:dyDescent="0.25">
      <c r="C8" s="7" t="s">
        <v>4</v>
      </c>
      <c r="D8" s="21">
        <v>1.1200000000000001</v>
      </c>
      <c r="E8" s="21">
        <v>2.64</v>
      </c>
      <c r="F8" s="7" t="s">
        <v>13</v>
      </c>
      <c r="G8" s="18">
        <v>0.37</v>
      </c>
      <c r="H8" s="18">
        <v>0.6</v>
      </c>
    </row>
    <row r="9" spans="3:8" ht="17.25" customHeight="1" x14ac:dyDescent="0.25">
      <c r="C9" s="7" t="s">
        <v>5</v>
      </c>
      <c r="D9" s="21">
        <v>0.28000000000000003</v>
      </c>
      <c r="E9" s="21">
        <v>0.63</v>
      </c>
      <c r="F9" s="7" t="s">
        <v>12</v>
      </c>
      <c r="G9" s="18">
        <v>1.29</v>
      </c>
      <c r="H9" s="18">
        <v>1.53</v>
      </c>
    </row>
    <row r="10" spans="3:8" x14ac:dyDescent="0.25">
      <c r="C10" s="7" t="s">
        <v>6</v>
      </c>
      <c r="D10" s="21" t="s">
        <v>15</v>
      </c>
      <c r="E10" s="21">
        <v>0.2</v>
      </c>
      <c r="F10" s="7" t="s">
        <v>18</v>
      </c>
      <c r="G10" s="18">
        <v>2.1</v>
      </c>
      <c r="H10" s="18">
        <v>3.28</v>
      </c>
    </row>
    <row r="11" spans="3:8" ht="21.75" customHeight="1" x14ac:dyDescent="0.25">
      <c r="C11" s="7" t="s">
        <v>7</v>
      </c>
      <c r="D11" s="21" t="s">
        <v>15</v>
      </c>
      <c r="E11" s="21" t="s">
        <v>15</v>
      </c>
      <c r="F11" s="7" t="s">
        <v>19</v>
      </c>
      <c r="G11" s="18">
        <v>4.54</v>
      </c>
      <c r="H11" s="18">
        <v>6.8</v>
      </c>
    </row>
    <row r="12" spans="3:8" ht="15.75" thickBot="1" x14ac:dyDescent="0.3">
      <c r="C12" s="9" t="s">
        <v>9</v>
      </c>
      <c r="D12" s="16">
        <v>1.38</v>
      </c>
      <c r="E12" s="16">
        <v>2.2799999999999998</v>
      </c>
      <c r="F12" s="9" t="s">
        <v>9</v>
      </c>
      <c r="G12" s="16">
        <v>1.38</v>
      </c>
      <c r="H12" s="16">
        <v>2.2799999999999998</v>
      </c>
    </row>
    <row r="13" spans="3:8" x14ac:dyDescent="0.25">
      <c r="C13" s="7" t="s">
        <v>183</v>
      </c>
    </row>
    <row r="14" spans="3:8" x14ac:dyDescent="0.25">
      <c r="C14" s="150" t="s">
        <v>200</v>
      </c>
    </row>
    <row r="15" spans="3:8" x14ac:dyDescent="0.25">
      <c r="C15" s="7" t="s">
        <v>196</v>
      </c>
    </row>
    <row r="18" spans="3:3" x14ac:dyDescent="0.25">
      <c r="C18" s="3"/>
    </row>
    <row r="19" spans="3:3" x14ac:dyDescent="0.25">
      <c r="C19" s="3"/>
    </row>
    <row r="20" spans="3:3" x14ac:dyDescent="0.25">
      <c r="C20" s="3"/>
    </row>
    <row r="21" spans="3:3" x14ac:dyDescent="0.25">
      <c r="C21" s="3"/>
    </row>
    <row r="22" spans="3:3" x14ac:dyDescent="0.25">
      <c r="C22" s="3"/>
    </row>
    <row r="23" spans="3:3" x14ac:dyDescent="0.25">
      <c r="C23" s="3"/>
    </row>
    <row r="25" spans="3:3" x14ac:dyDescent="0.25">
      <c r="C25" s="3"/>
    </row>
    <row r="263" ht="87" customHeight="1" x14ac:dyDescent="0.25"/>
  </sheetData>
  <mergeCells count="4">
    <mergeCell ref="C4:E4"/>
    <mergeCell ref="F4:H4"/>
    <mergeCell ref="D6:E6"/>
    <mergeCell ref="G6:H6"/>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84"/>
  <sheetViews>
    <sheetView showGridLines="0" zoomScaleNormal="100" workbookViewId="0">
      <selection activeCell="B12" sqref="B12"/>
    </sheetView>
  </sheetViews>
  <sheetFormatPr defaultRowHeight="15" x14ac:dyDescent="0.25"/>
  <cols>
    <col min="1" max="1" width="14.85546875" customWidth="1"/>
    <col min="2" max="2" width="10.5703125" customWidth="1"/>
    <col min="3" max="4" width="12.140625" customWidth="1"/>
    <col min="5" max="5" width="16.28515625" customWidth="1"/>
    <col min="6" max="6" width="11.140625" customWidth="1"/>
    <col min="7" max="7" width="9.140625" customWidth="1"/>
  </cols>
  <sheetData>
    <row r="2" spans="1:7" x14ac:dyDescent="0.25">
      <c r="A2" s="2"/>
      <c r="B2" t="s">
        <v>197</v>
      </c>
    </row>
    <row r="3" spans="1:7" ht="14.25" customHeight="1" thickBot="1" x14ac:dyDescent="0.3"/>
    <row r="4" spans="1:7" ht="15.75" thickBot="1" x14ac:dyDescent="0.3">
      <c r="B4" s="170" t="s">
        <v>32</v>
      </c>
      <c r="C4" s="170"/>
      <c r="D4" s="185"/>
      <c r="E4" s="170" t="s">
        <v>29</v>
      </c>
      <c r="F4" s="170"/>
      <c r="G4" s="185"/>
    </row>
    <row r="5" spans="1:7" ht="15.75" thickBot="1" x14ac:dyDescent="0.3">
      <c r="B5" s="5"/>
      <c r="C5" s="8">
        <v>2020</v>
      </c>
      <c r="D5" s="8">
        <v>2021</v>
      </c>
      <c r="E5" s="5"/>
      <c r="F5" s="8">
        <v>2020</v>
      </c>
      <c r="G5" s="8">
        <v>2021</v>
      </c>
    </row>
    <row r="6" spans="1:7" ht="15.75" thickBot="1" x14ac:dyDescent="0.3">
      <c r="B6" s="5"/>
      <c r="C6" s="153" t="s">
        <v>14</v>
      </c>
      <c r="D6" s="186"/>
      <c r="E6" s="5"/>
      <c r="F6" s="153" t="s">
        <v>14</v>
      </c>
      <c r="G6" s="186"/>
    </row>
    <row r="7" spans="1:7" x14ac:dyDescent="0.25">
      <c r="B7" s="7" t="s">
        <v>18</v>
      </c>
      <c r="C7" s="18">
        <v>0.94</v>
      </c>
      <c r="D7" s="18">
        <v>2.11</v>
      </c>
      <c r="E7" s="7" t="s">
        <v>53</v>
      </c>
      <c r="F7" s="18">
        <v>0.64</v>
      </c>
      <c r="G7" s="18">
        <v>1.22</v>
      </c>
    </row>
    <row r="8" spans="1:7" x14ac:dyDescent="0.25">
      <c r="B8" s="7" t="s">
        <v>12</v>
      </c>
      <c r="C8" s="18">
        <v>10.45</v>
      </c>
      <c r="D8" s="18">
        <v>12.15</v>
      </c>
      <c r="E8" s="7" t="s">
        <v>30</v>
      </c>
      <c r="F8" s="18">
        <v>2.0699999999999998</v>
      </c>
      <c r="G8" s="18">
        <v>4.6500000000000004</v>
      </c>
    </row>
    <row r="9" spans="1:7" ht="17.25" customHeight="1" x14ac:dyDescent="0.25">
      <c r="B9" s="7" t="s">
        <v>13</v>
      </c>
      <c r="C9" s="18">
        <v>1.28</v>
      </c>
      <c r="D9" s="18">
        <v>1.74</v>
      </c>
      <c r="E9" s="7" t="s">
        <v>31</v>
      </c>
      <c r="F9" s="18">
        <v>1.78</v>
      </c>
      <c r="G9" s="18">
        <v>4.84</v>
      </c>
    </row>
    <row r="10" spans="1:7" x14ac:dyDescent="0.25">
      <c r="E10" s="7" t="s">
        <v>37</v>
      </c>
      <c r="F10" s="18">
        <v>1.89</v>
      </c>
      <c r="G10" s="18">
        <v>2.41</v>
      </c>
    </row>
    <row r="11" spans="1:7" ht="21.75" customHeight="1" thickBot="1" x14ac:dyDescent="0.3">
      <c r="B11" s="9" t="s">
        <v>9</v>
      </c>
      <c r="C11" s="16">
        <v>1.38</v>
      </c>
      <c r="D11" s="16">
        <v>2.2799999999999998</v>
      </c>
      <c r="E11" s="9"/>
      <c r="F11" s="16">
        <v>1.38</v>
      </c>
      <c r="G11" s="16">
        <v>2.2799999999999998</v>
      </c>
    </row>
    <row r="13" spans="1:7" x14ac:dyDescent="0.25">
      <c r="C13" s="1"/>
      <c r="D13" s="1"/>
    </row>
    <row r="14" spans="1:7" x14ac:dyDescent="0.25">
      <c r="C14" s="1"/>
      <c r="D14" s="1"/>
    </row>
    <row r="15" spans="1:7" x14ac:dyDescent="0.25">
      <c r="C15" s="1"/>
      <c r="D15" s="1"/>
    </row>
    <row r="16" spans="1:7" x14ac:dyDescent="0.25">
      <c r="C16" s="1"/>
      <c r="D16" s="1"/>
    </row>
    <row r="30" spans="1:4" x14ac:dyDescent="0.25">
      <c r="A30" s="1"/>
      <c r="B30" s="3"/>
      <c r="C30" s="3"/>
      <c r="D30" s="3"/>
    </row>
    <row r="31" spans="1:4" x14ac:dyDescent="0.25">
      <c r="A31" s="1"/>
      <c r="B31" s="3"/>
      <c r="C31" s="3"/>
      <c r="D31" s="3"/>
    </row>
    <row r="32" spans="1:4" x14ac:dyDescent="0.25">
      <c r="A32" s="1"/>
      <c r="B32" s="3"/>
      <c r="C32" s="3"/>
      <c r="D32" s="3"/>
    </row>
    <row r="33" spans="1:4" x14ac:dyDescent="0.25">
      <c r="A33" s="1"/>
      <c r="B33" s="3"/>
      <c r="C33" s="3"/>
      <c r="D33" s="3"/>
    </row>
    <row r="34" spans="1:4" x14ac:dyDescent="0.25">
      <c r="A34" s="1"/>
      <c r="B34" s="3"/>
      <c r="C34" s="3"/>
      <c r="D34" s="3"/>
    </row>
    <row r="35" spans="1:4" x14ac:dyDescent="0.25">
      <c r="A35" s="1"/>
      <c r="B35" s="3"/>
      <c r="C35" s="3"/>
      <c r="D35" s="3"/>
    </row>
    <row r="36" spans="1:4" x14ac:dyDescent="0.25">
      <c r="A36" s="1"/>
    </row>
    <row r="37" spans="1:4" x14ac:dyDescent="0.25">
      <c r="A37" s="1"/>
      <c r="B37" s="3"/>
      <c r="C37" s="3"/>
      <c r="D37" s="3"/>
    </row>
    <row r="39" spans="1:4" x14ac:dyDescent="0.25">
      <c r="A39" s="3"/>
      <c r="B39" s="3"/>
    </row>
    <row r="40" spans="1:4" x14ac:dyDescent="0.25">
      <c r="A40" s="3"/>
      <c r="B40" s="3"/>
    </row>
    <row r="41" spans="1:4" x14ac:dyDescent="0.25">
      <c r="A41" s="3"/>
      <c r="B41" s="3"/>
    </row>
    <row r="42" spans="1:4" x14ac:dyDescent="0.25">
      <c r="A42" s="3"/>
      <c r="B42" s="3"/>
    </row>
    <row r="43" spans="1:4" x14ac:dyDescent="0.25">
      <c r="A43" s="3"/>
      <c r="B43" s="3"/>
    </row>
    <row r="44" spans="1:4" x14ac:dyDescent="0.25">
      <c r="A44" s="3"/>
      <c r="B44" s="3"/>
    </row>
    <row r="46" spans="1:4" x14ac:dyDescent="0.25">
      <c r="A46" s="3"/>
      <c r="B46" s="3"/>
    </row>
    <row r="284" ht="87" customHeight="1" x14ac:dyDescent="0.25"/>
  </sheetData>
  <mergeCells count="4">
    <mergeCell ref="B4:D4"/>
    <mergeCell ref="E4:G4"/>
    <mergeCell ref="C6:D6"/>
    <mergeCell ref="F6:G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3"/>
  <sheetViews>
    <sheetView zoomScaleNormal="100" workbookViewId="0">
      <selection activeCell="B10" sqref="B10"/>
    </sheetView>
  </sheetViews>
  <sheetFormatPr defaultRowHeight="15" x14ac:dyDescent="0.25"/>
  <cols>
    <col min="1" max="1" width="9.7109375" bestFit="1" customWidth="1"/>
    <col min="2" max="2" width="19.7109375" customWidth="1"/>
    <col min="3" max="5" width="15.28515625" customWidth="1"/>
  </cols>
  <sheetData>
    <row r="2" spans="1:5" ht="15.75" thickBot="1" x14ac:dyDescent="0.3">
      <c r="A2" s="3"/>
      <c r="B2" t="s">
        <v>198</v>
      </c>
      <c r="C2" s="4"/>
      <c r="D2" s="4"/>
    </row>
    <row r="3" spans="1:5" ht="61.9" customHeight="1" x14ac:dyDescent="0.25">
      <c r="A3" s="3"/>
      <c r="B3" s="20" t="s">
        <v>10</v>
      </c>
      <c r="C3" s="151" t="s">
        <v>20</v>
      </c>
      <c r="D3" s="187"/>
    </row>
    <row r="4" spans="1:5" ht="13.5" customHeight="1" thickBot="1" x14ac:dyDescent="0.3">
      <c r="A4" s="3"/>
      <c r="B4" s="12"/>
      <c r="C4" s="6">
        <v>2020</v>
      </c>
      <c r="D4" s="6">
        <v>2021</v>
      </c>
    </row>
    <row r="5" spans="1:5" x14ac:dyDescent="0.25">
      <c r="A5" s="10"/>
      <c r="B5" s="23" t="s">
        <v>3</v>
      </c>
      <c r="C5" s="17">
        <v>78.12</v>
      </c>
      <c r="D5" s="17">
        <v>70.289780994537637</v>
      </c>
    </row>
    <row r="6" spans="1:5" x14ac:dyDescent="0.25">
      <c r="A6" s="10"/>
      <c r="B6" s="23" t="s">
        <v>4</v>
      </c>
      <c r="C6" s="17">
        <v>15.45</v>
      </c>
      <c r="D6" s="17">
        <v>21.885382484333629</v>
      </c>
    </row>
    <row r="7" spans="1:5" x14ac:dyDescent="0.25">
      <c r="A7" s="10"/>
      <c r="B7" s="23" t="s">
        <v>5</v>
      </c>
      <c r="C7" s="17">
        <v>4.1399999999999997</v>
      </c>
      <c r="D7" s="17">
        <v>5.5644152755202532</v>
      </c>
    </row>
    <row r="8" spans="1:5" x14ac:dyDescent="0.25">
      <c r="A8" s="10"/>
      <c r="B8" s="23" t="s">
        <v>6</v>
      </c>
      <c r="C8" s="22" t="s">
        <v>15</v>
      </c>
      <c r="D8" s="17">
        <v>1.8196501773647784</v>
      </c>
    </row>
    <row r="9" spans="1:5" ht="15.75" thickBot="1" x14ac:dyDescent="0.3">
      <c r="A9" s="10"/>
      <c r="B9" s="24" t="s">
        <v>7</v>
      </c>
      <c r="C9" s="19" t="s">
        <v>15</v>
      </c>
      <c r="D9" s="19" t="s">
        <v>15</v>
      </c>
    </row>
    <row r="10" spans="1:5" x14ac:dyDescent="0.25">
      <c r="A10" s="10"/>
      <c r="B10" s="23" t="s">
        <v>191</v>
      </c>
      <c r="C10" s="3"/>
      <c r="D10" s="3"/>
    </row>
    <row r="11" spans="1:5" ht="16.149999999999999" customHeight="1" x14ac:dyDescent="0.25">
      <c r="B11" s="23" t="s">
        <v>28</v>
      </c>
    </row>
    <row r="12" spans="1:5" ht="51.6" customHeight="1" x14ac:dyDescent="0.25">
      <c r="C12" s="1"/>
      <c r="D12" s="1"/>
      <c r="E12" s="1"/>
    </row>
    <row r="13" spans="1:5" x14ac:dyDescent="0.25">
      <c r="C13" s="1"/>
      <c r="D13" s="1"/>
      <c r="E13" s="1"/>
    </row>
    <row r="14" spans="1:5" x14ac:dyDescent="0.25">
      <c r="C14" s="1"/>
      <c r="D14" s="1"/>
      <c r="E14" s="1"/>
    </row>
    <row r="15" spans="1:5" x14ac:dyDescent="0.25">
      <c r="C15" s="1"/>
      <c r="D15" s="1"/>
      <c r="E15" s="1"/>
    </row>
    <row r="16" spans="1:5" x14ac:dyDescent="0.25">
      <c r="C16" s="1"/>
      <c r="D16" s="1"/>
      <c r="E16" s="1"/>
    </row>
    <row r="17" spans="2:5" x14ac:dyDescent="0.25">
      <c r="E17" s="1"/>
    </row>
    <row r="26" spans="2:5" x14ac:dyDescent="0.25">
      <c r="B26" s="3"/>
    </row>
    <row r="27" spans="2:5" x14ac:dyDescent="0.25">
      <c r="B27" s="3"/>
    </row>
    <row r="28" spans="2:5" x14ac:dyDescent="0.25">
      <c r="B28" s="3"/>
    </row>
    <row r="29" spans="2:5" x14ac:dyDescent="0.25">
      <c r="B29" s="3"/>
    </row>
    <row r="30" spans="2:5" x14ac:dyDescent="0.25">
      <c r="B30" s="3"/>
    </row>
    <row r="31" spans="2:5" x14ac:dyDescent="0.25">
      <c r="B31" s="3"/>
    </row>
    <row r="32" spans="2:5" x14ac:dyDescent="0.25">
      <c r="B32" s="3"/>
    </row>
    <row r="33" spans="2:2" x14ac:dyDescent="0.25">
      <c r="B33" s="3"/>
    </row>
  </sheetData>
  <mergeCells count="1">
    <mergeCell ref="C3:D3"/>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5"/>
  <sheetViews>
    <sheetView showGridLines="0" zoomScale="110" zoomScaleNormal="110" workbookViewId="0">
      <selection activeCell="I1" sqref="I1"/>
    </sheetView>
  </sheetViews>
  <sheetFormatPr defaultRowHeight="15" x14ac:dyDescent="0.25"/>
  <cols>
    <col min="1" max="1" width="10.7109375" customWidth="1"/>
    <col min="3" max="3" width="15.28515625" customWidth="1"/>
  </cols>
  <sheetData>
    <row r="1" spans="2:9" x14ac:dyDescent="0.25">
      <c r="I1" t="s">
        <v>199</v>
      </c>
    </row>
    <row r="2" spans="2:9" ht="54" x14ac:dyDescent="0.25">
      <c r="C2" s="10" t="s">
        <v>26</v>
      </c>
      <c r="D2" s="10" t="s">
        <v>60</v>
      </c>
      <c r="E2" s="10" t="s">
        <v>61</v>
      </c>
      <c r="F2" s="10" t="s">
        <v>43</v>
      </c>
      <c r="G2" s="10"/>
    </row>
    <row r="3" spans="2:9" ht="25.9" customHeight="1" x14ac:dyDescent="0.25">
      <c r="B3" s="7" t="s">
        <v>9</v>
      </c>
      <c r="C3" s="34">
        <v>96.94</v>
      </c>
      <c r="D3" s="34">
        <v>0.78</v>
      </c>
      <c r="E3" s="34">
        <v>1.53</v>
      </c>
      <c r="F3" s="34">
        <v>0.748</v>
      </c>
      <c r="G3" s="7">
        <v>100</v>
      </c>
    </row>
    <row r="4" spans="2:9" x14ac:dyDescent="0.25">
      <c r="C4" s="34"/>
      <c r="D4" s="34"/>
      <c r="E4" s="34"/>
      <c r="F4" s="34"/>
      <c r="G4" s="7"/>
    </row>
    <row r="5" spans="2:9" ht="27" x14ac:dyDescent="0.25">
      <c r="B5" s="33" t="s">
        <v>41</v>
      </c>
      <c r="C5" s="34">
        <v>88.58</v>
      </c>
      <c r="D5" s="34">
        <v>3.11</v>
      </c>
      <c r="E5" s="34">
        <v>5.13</v>
      </c>
      <c r="F5" s="34">
        <v>3.18</v>
      </c>
      <c r="G5" s="7">
        <v>100</v>
      </c>
    </row>
    <row r="6" spans="2:9" x14ac:dyDescent="0.25">
      <c r="B6" s="7" t="s">
        <v>4</v>
      </c>
      <c r="C6" s="34">
        <v>96.64</v>
      </c>
      <c r="D6" s="34">
        <v>0.72</v>
      </c>
      <c r="E6" s="34">
        <v>2.13</v>
      </c>
      <c r="F6" s="34">
        <v>0.51</v>
      </c>
      <c r="G6" s="7">
        <v>100</v>
      </c>
    </row>
    <row r="7" spans="2:9" x14ac:dyDescent="0.25">
      <c r="B7" s="7" t="s">
        <v>5</v>
      </c>
      <c r="C7" s="34">
        <v>99.21</v>
      </c>
      <c r="D7" s="34">
        <v>0.17</v>
      </c>
      <c r="E7" s="34">
        <v>0.5</v>
      </c>
      <c r="F7" s="34">
        <v>0.12</v>
      </c>
      <c r="G7" s="7">
        <v>100</v>
      </c>
    </row>
    <row r="8" spans="2:9" x14ac:dyDescent="0.25">
      <c r="B8" s="7" t="s">
        <v>6</v>
      </c>
      <c r="C8" s="34">
        <v>99.74</v>
      </c>
      <c r="D8" s="34">
        <v>0.06</v>
      </c>
      <c r="E8" s="34">
        <v>0.15</v>
      </c>
      <c r="F8" s="34">
        <v>0.06</v>
      </c>
      <c r="G8" s="7">
        <v>100</v>
      </c>
    </row>
    <row r="9" spans="2:9" ht="27" x14ac:dyDescent="0.25">
      <c r="B9" s="33" t="s">
        <v>42</v>
      </c>
      <c r="C9" s="34">
        <v>99.94</v>
      </c>
      <c r="D9" s="15" t="s">
        <v>15</v>
      </c>
      <c r="E9" s="42" t="s">
        <v>15</v>
      </c>
      <c r="F9" s="15" t="s">
        <v>15</v>
      </c>
      <c r="G9" s="7">
        <v>100</v>
      </c>
    </row>
    <row r="11" spans="2:9" ht="15.75" x14ac:dyDescent="0.25">
      <c r="B11" s="43"/>
    </row>
    <row r="15" spans="2:9" x14ac:dyDescent="0.25">
      <c r="I15" s="23" t="s">
        <v>193</v>
      </c>
    </row>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98" zoomScaleNormal="98" workbookViewId="0">
      <selection activeCell="J11" sqref="J11"/>
    </sheetView>
  </sheetViews>
  <sheetFormatPr defaultRowHeight="15" x14ac:dyDescent="0.25"/>
  <cols>
    <col min="1" max="1" width="14.85546875" customWidth="1"/>
  </cols>
  <sheetData>
    <row r="1" spans="1:7" ht="16.5" customHeight="1" x14ac:dyDescent="0.25">
      <c r="A1" s="74" t="s">
        <v>91</v>
      </c>
    </row>
    <row r="2" spans="1:7" ht="16.5" customHeight="1" thickBot="1" x14ac:dyDescent="0.3">
      <c r="A2" s="74"/>
    </row>
    <row r="3" spans="1:7" ht="15.75" thickBot="1" x14ac:dyDescent="0.3">
      <c r="A3" s="155"/>
      <c r="B3" s="157" t="s">
        <v>82</v>
      </c>
      <c r="C3" s="157"/>
      <c r="D3" s="157"/>
      <c r="E3" s="158" t="s">
        <v>83</v>
      </c>
      <c r="F3" s="158"/>
      <c r="G3" s="158"/>
    </row>
    <row r="4" spans="1:7" ht="27.75" thickBot="1" x14ac:dyDescent="0.3">
      <c r="A4" s="156"/>
      <c r="B4" s="75" t="s">
        <v>9</v>
      </c>
      <c r="C4" s="75" t="s">
        <v>84</v>
      </c>
      <c r="D4" s="75" t="s">
        <v>85</v>
      </c>
      <c r="E4" s="75" t="s">
        <v>9</v>
      </c>
      <c r="F4" s="75" t="s">
        <v>84</v>
      </c>
      <c r="G4" s="75" t="s">
        <v>85</v>
      </c>
    </row>
    <row r="5" spans="1:7" x14ac:dyDescent="0.25">
      <c r="A5" s="33" t="s">
        <v>22</v>
      </c>
      <c r="B5" s="76">
        <v>6915</v>
      </c>
      <c r="C5" s="77">
        <v>5691</v>
      </c>
      <c r="D5" s="77">
        <v>1224</v>
      </c>
      <c r="E5" s="78">
        <v>100</v>
      </c>
      <c r="F5" s="79">
        <v>82.3</v>
      </c>
      <c r="G5" s="79">
        <v>17.7</v>
      </c>
    </row>
    <row r="6" spans="1:7" x14ac:dyDescent="0.25">
      <c r="A6" s="80"/>
      <c r="B6" s="81"/>
      <c r="C6" s="81"/>
      <c r="D6" s="82"/>
      <c r="E6" s="83"/>
      <c r="F6" s="83"/>
      <c r="G6" s="83"/>
    </row>
    <row r="7" spans="1:7" ht="27" x14ac:dyDescent="0.25">
      <c r="A7" s="33" t="s">
        <v>86</v>
      </c>
      <c r="B7" s="84">
        <v>5268</v>
      </c>
      <c r="C7" s="77">
        <v>4819</v>
      </c>
      <c r="D7" s="77">
        <v>449</v>
      </c>
      <c r="E7" s="85">
        <v>100</v>
      </c>
      <c r="F7" s="86">
        <v>91.5</v>
      </c>
      <c r="G7" s="86">
        <v>8.5</v>
      </c>
    </row>
    <row r="8" spans="1:7" ht="27" x14ac:dyDescent="0.25">
      <c r="A8" s="33" t="s">
        <v>87</v>
      </c>
      <c r="B8" s="76">
        <v>2097</v>
      </c>
      <c r="C8" s="77">
        <v>1648</v>
      </c>
      <c r="D8" s="77">
        <v>449</v>
      </c>
      <c r="E8" s="85">
        <v>100</v>
      </c>
      <c r="F8" s="86">
        <v>78.599999999999994</v>
      </c>
      <c r="G8" s="86">
        <v>21.4</v>
      </c>
    </row>
    <row r="9" spans="1:7" x14ac:dyDescent="0.25">
      <c r="A9" s="80"/>
      <c r="B9" s="87"/>
      <c r="C9" s="87"/>
      <c r="D9" s="87"/>
      <c r="E9" s="83"/>
      <c r="F9" s="83"/>
      <c r="G9" s="83"/>
    </row>
    <row r="10" spans="1:7" x14ac:dyDescent="0.25">
      <c r="A10" s="33" t="s">
        <v>88</v>
      </c>
      <c r="B10" s="76">
        <v>6129</v>
      </c>
      <c r="C10" s="77">
        <v>5508</v>
      </c>
      <c r="D10" s="77">
        <v>621</v>
      </c>
      <c r="E10" s="85">
        <v>100</v>
      </c>
      <c r="F10" s="86">
        <v>89.9</v>
      </c>
      <c r="G10" s="86">
        <v>10.1</v>
      </c>
    </row>
    <row r="11" spans="1:7" ht="40.5" customHeight="1" x14ac:dyDescent="0.25">
      <c r="A11" s="33" t="s">
        <v>89</v>
      </c>
      <c r="B11" s="84">
        <v>1408</v>
      </c>
      <c r="C11" s="77">
        <v>787</v>
      </c>
      <c r="D11" s="77">
        <v>621</v>
      </c>
      <c r="E11" s="85">
        <v>100</v>
      </c>
      <c r="F11" s="86">
        <v>55.9</v>
      </c>
      <c r="G11" s="86">
        <v>44.1</v>
      </c>
    </row>
  </sheetData>
  <mergeCells count="3">
    <mergeCell ref="A3:A4"/>
    <mergeCell ref="B3:D3"/>
    <mergeCell ref="E3:G3"/>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zoomScale="130" zoomScaleNormal="130" workbookViewId="0"/>
  </sheetViews>
  <sheetFormatPr defaultRowHeight="15" x14ac:dyDescent="0.25"/>
  <cols>
    <col min="1" max="1" width="16" customWidth="1"/>
    <col min="2" max="2" width="13.5703125" customWidth="1"/>
    <col min="3" max="3" width="13.42578125" bestFit="1" customWidth="1"/>
    <col min="8" max="8" width="13.28515625" customWidth="1"/>
    <col min="9" max="13" width="9.5703125" bestFit="1" customWidth="1"/>
    <col min="14" max="14" width="13.85546875" customWidth="1"/>
    <col min="15" max="16" width="9.5703125" bestFit="1" customWidth="1"/>
    <col min="17" max="18" width="9.28515625" bestFit="1" customWidth="1"/>
    <col min="19" max="19" width="9.5703125" bestFit="1" customWidth="1"/>
    <col min="21" max="21" width="27.85546875" style="53" customWidth="1"/>
    <col min="22" max="22" width="21.7109375" style="53" customWidth="1"/>
    <col min="23" max="23" width="16.7109375" style="53" customWidth="1"/>
    <col min="24" max="24" width="20.5703125" style="53" customWidth="1"/>
    <col min="25" max="25" width="17" style="53" customWidth="1"/>
    <col min="26" max="26" width="12" style="53" customWidth="1"/>
    <col min="27" max="27" width="16.140625" style="53" customWidth="1"/>
    <col min="28" max="28" width="9.140625" style="53"/>
  </cols>
  <sheetData>
    <row r="1" spans="1:19" x14ac:dyDescent="0.25">
      <c r="A1" s="74" t="s">
        <v>102</v>
      </c>
    </row>
    <row r="2" spans="1:19" ht="15.75" thickBot="1" x14ac:dyDescent="0.3">
      <c r="A2" s="74"/>
    </row>
    <row r="3" spans="1:19" x14ac:dyDescent="0.25">
      <c r="A3" s="160"/>
      <c r="B3" s="162" t="s">
        <v>84</v>
      </c>
      <c r="C3" s="151" t="s">
        <v>92</v>
      </c>
      <c r="D3" s="151"/>
      <c r="E3" s="151"/>
      <c r="F3" s="151"/>
      <c r="G3" s="151"/>
      <c r="H3" s="151"/>
      <c r="K3" s="74"/>
    </row>
    <row r="4" spans="1:19" ht="15" customHeight="1" x14ac:dyDescent="0.25">
      <c r="A4" s="161"/>
      <c r="B4" s="163"/>
      <c r="C4" s="164" t="s">
        <v>93</v>
      </c>
      <c r="D4" s="165" t="s">
        <v>94</v>
      </c>
      <c r="E4" s="165"/>
      <c r="F4" s="165"/>
      <c r="G4" s="165"/>
      <c r="H4" s="165"/>
      <c r="K4" s="90"/>
      <c r="L4" s="90"/>
      <c r="M4" s="91"/>
      <c r="N4" s="91"/>
      <c r="O4" s="91"/>
      <c r="P4" s="91"/>
      <c r="Q4" s="91"/>
      <c r="R4" s="91"/>
      <c r="S4" s="91"/>
    </row>
    <row r="5" spans="1:19" ht="33.75" customHeight="1" x14ac:dyDescent="0.25">
      <c r="A5" s="161"/>
      <c r="B5" s="163"/>
      <c r="C5" s="164"/>
      <c r="D5" s="33" t="s">
        <v>95</v>
      </c>
      <c r="E5" s="33" t="s">
        <v>57</v>
      </c>
      <c r="F5" s="33" t="s">
        <v>96</v>
      </c>
      <c r="G5" s="33" t="s">
        <v>97</v>
      </c>
      <c r="H5" s="33" t="s">
        <v>98</v>
      </c>
      <c r="K5" s="90"/>
      <c r="L5" s="90"/>
      <c r="M5" s="90"/>
      <c r="N5" s="92"/>
      <c r="O5" s="92"/>
      <c r="P5" s="92"/>
      <c r="Q5" s="92"/>
      <c r="R5" s="92"/>
      <c r="S5" s="92"/>
    </row>
    <row r="6" spans="1:19" x14ac:dyDescent="0.25">
      <c r="A6" s="33" t="s">
        <v>95</v>
      </c>
      <c r="B6" s="93">
        <v>77.099999999999994</v>
      </c>
      <c r="C6" s="94">
        <v>22.9</v>
      </c>
      <c r="D6" s="95" t="s">
        <v>99</v>
      </c>
      <c r="E6" s="69">
        <v>7.1101594802126407</v>
      </c>
      <c r="F6" s="93">
        <v>1.3443837369560938</v>
      </c>
      <c r="G6" s="69">
        <v>7.3008958456389053</v>
      </c>
      <c r="H6" s="93">
        <v>11.595540460720615</v>
      </c>
      <c r="K6" s="90"/>
      <c r="L6" s="90"/>
      <c r="M6" s="90"/>
      <c r="N6" s="33"/>
      <c r="O6" s="33"/>
      <c r="P6" s="33"/>
      <c r="Q6" s="33"/>
      <c r="R6" s="33"/>
      <c r="S6" s="33"/>
    </row>
    <row r="7" spans="1:19" x14ac:dyDescent="0.25">
      <c r="A7" s="33" t="s">
        <v>57</v>
      </c>
      <c r="B7" s="93">
        <v>53.7</v>
      </c>
      <c r="C7" s="94">
        <v>46.3</v>
      </c>
      <c r="D7" s="93">
        <v>19.690902584899554</v>
      </c>
      <c r="E7" s="96" t="s">
        <v>99</v>
      </c>
      <c r="F7" s="93">
        <v>2.5423006798779966</v>
      </c>
      <c r="G7" s="69">
        <v>7.8654557227324613</v>
      </c>
      <c r="H7" s="93">
        <v>26.346550343346909</v>
      </c>
      <c r="K7" s="33"/>
      <c r="L7" s="69"/>
      <c r="M7" s="94"/>
      <c r="N7" s="96"/>
      <c r="O7" s="69"/>
      <c r="P7" s="69"/>
      <c r="Q7" s="69"/>
      <c r="R7" s="69"/>
      <c r="S7" s="69"/>
    </row>
    <row r="8" spans="1:19" ht="27" x14ac:dyDescent="0.25">
      <c r="A8" s="33" t="s">
        <v>96</v>
      </c>
      <c r="B8" s="93">
        <v>52.9</v>
      </c>
      <c r="C8" s="94">
        <v>47.1</v>
      </c>
      <c r="D8" s="93">
        <v>2.8144884973078805</v>
      </c>
      <c r="E8" s="69">
        <v>1.9218383697864339</v>
      </c>
      <c r="F8" s="93" t="s">
        <v>99</v>
      </c>
      <c r="G8" s="69">
        <v>11.826004070381533</v>
      </c>
      <c r="H8" s="93">
        <v>37.438493443594297</v>
      </c>
      <c r="K8" s="33"/>
      <c r="L8" s="69"/>
      <c r="M8" s="94"/>
      <c r="N8" s="69"/>
      <c r="O8" s="96"/>
      <c r="P8" s="69"/>
      <c r="Q8" s="69"/>
      <c r="R8" s="69"/>
      <c r="S8" s="69"/>
    </row>
    <row r="9" spans="1:19" x14ac:dyDescent="0.25">
      <c r="A9" s="33" t="s">
        <v>97</v>
      </c>
      <c r="B9" s="93">
        <v>78.400000000000006</v>
      </c>
      <c r="C9" s="94">
        <v>21.6</v>
      </c>
      <c r="D9" s="93">
        <v>4.2197273855542079</v>
      </c>
      <c r="E9" s="69">
        <v>1.6415187604684158</v>
      </c>
      <c r="F9" s="93">
        <v>3.2649011568155388</v>
      </c>
      <c r="G9" s="69" t="s">
        <v>99</v>
      </c>
      <c r="H9" s="93">
        <v>15.588027154760081</v>
      </c>
      <c r="K9" s="33"/>
      <c r="L9" s="69"/>
      <c r="M9" s="94"/>
      <c r="N9" s="69"/>
      <c r="O9" s="96"/>
      <c r="P9" s="69"/>
      <c r="Q9" s="96"/>
      <c r="R9" s="69"/>
      <c r="S9" s="69"/>
    </row>
    <row r="10" spans="1:19" x14ac:dyDescent="0.25">
      <c r="A10" s="97" t="s">
        <v>98</v>
      </c>
      <c r="B10" s="98">
        <v>60.5</v>
      </c>
      <c r="C10" s="99">
        <v>39.5</v>
      </c>
      <c r="D10" s="98">
        <v>7.8249821461194804</v>
      </c>
      <c r="E10" s="100">
        <v>6.4199232698344151</v>
      </c>
      <c r="F10" s="98">
        <v>12.06797761206424</v>
      </c>
      <c r="G10" s="100">
        <v>18.200162760957298</v>
      </c>
      <c r="H10" s="98" t="s">
        <v>99</v>
      </c>
      <c r="K10" s="33"/>
      <c r="L10" s="69"/>
      <c r="M10" s="94"/>
      <c r="N10" s="69"/>
      <c r="O10" s="69"/>
      <c r="P10" s="69"/>
      <c r="Q10" s="96"/>
      <c r="R10" s="69"/>
      <c r="S10" s="69"/>
    </row>
    <row r="11" spans="1:19" x14ac:dyDescent="0.25">
      <c r="A11" s="101" t="s">
        <v>100</v>
      </c>
      <c r="B11" s="88"/>
      <c r="C11" s="88"/>
      <c r="D11" s="88"/>
      <c r="E11" s="88"/>
      <c r="F11" s="88"/>
      <c r="G11" s="88"/>
      <c r="H11" s="88"/>
      <c r="K11" s="33"/>
      <c r="L11" s="69"/>
      <c r="M11" s="94"/>
      <c r="N11" s="69"/>
      <c r="O11" s="69"/>
      <c r="P11" s="69"/>
      <c r="Q11" s="69"/>
      <c r="R11" s="69"/>
      <c r="S11" s="69"/>
    </row>
    <row r="12" spans="1:19" ht="25.5" customHeight="1" x14ac:dyDescent="0.25">
      <c r="A12" s="159" t="s">
        <v>101</v>
      </c>
      <c r="B12" s="159"/>
      <c r="C12" s="159"/>
      <c r="D12" s="159"/>
      <c r="E12" s="159"/>
      <c r="F12" s="159"/>
      <c r="G12" s="159"/>
      <c r="H12" s="159"/>
      <c r="K12" s="33"/>
      <c r="L12" s="69"/>
      <c r="M12" s="94"/>
      <c r="N12" s="69"/>
      <c r="O12" s="69"/>
      <c r="P12" s="69"/>
      <c r="Q12" s="69"/>
      <c r="R12" s="69"/>
      <c r="S12" s="69"/>
    </row>
    <row r="13" spans="1:19" x14ac:dyDescent="0.25">
      <c r="K13" s="33"/>
    </row>
    <row r="14" spans="1:19" ht="21" customHeight="1" x14ac:dyDescent="0.25"/>
  </sheetData>
  <mergeCells count="6">
    <mergeCell ref="A12:H12"/>
    <mergeCell ref="A3:A5"/>
    <mergeCell ref="B3:B5"/>
    <mergeCell ref="C3:H3"/>
    <mergeCell ref="C4:C5"/>
    <mergeCell ref="D4:H4"/>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130" zoomScaleNormal="130" workbookViewId="0">
      <selection activeCell="E2" sqref="E2"/>
    </sheetView>
  </sheetViews>
  <sheetFormatPr defaultRowHeight="15" x14ac:dyDescent="0.25"/>
  <cols>
    <col min="1" max="1" width="31.7109375" customWidth="1"/>
  </cols>
  <sheetData>
    <row r="1" spans="1:5" x14ac:dyDescent="0.25">
      <c r="D1" s="73"/>
      <c r="E1" t="s">
        <v>110</v>
      </c>
    </row>
    <row r="3" spans="1:5" x14ac:dyDescent="0.25">
      <c r="B3" t="s">
        <v>111</v>
      </c>
    </row>
    <row r="4" spans="1:5" x14ac:dyDescent="0.25">
      <c r="B4" s="114" t="s">
        <v>112</v>
      </c>
      <c r="C4" s="114" t="s">
        <v>113</v>
      </c>
    </row>
    <row r="5" spans="1:5" x14ac:dyDescent="0.25">
      <c r="A5" t="s">
        <v>114</v>
      </c>
      <c r="B5" s="114" t="s">
        <v>115</v>
      </c>
      <c r="C5" s="114" t="s">
        <v>116</v>
      </c>
    </row>
    <row r="6" spans="1:5" x14ac:dyDescent="0.25">
      <c r="B6" t="s">
        <v>117</v>
      </c>
      <c r="C6" t="s">
        <v>117</v>
      </c>
    </row>
    <row r="7" spans="1:5" x14ac:dyDescent="0.25">
      <c r="A7" s="114" t="s">
        <v>9</v>
      </c>
      <c r="B7" s="115">
        <v>-0.10277770241305784</v>
      </c>
      <c r="C7" s="115">
        <v>-3.0723868408772725E-2</v>
      </c>
    </row>
    <row r="8" spans="1:5" x14ac:dyDescent="0.25">
      <c r="A8" s="114"/>
      <c r="B8" s="115"/>
      <c r="C8" s="115"/>
    </row>
    <row r="9" spans="1:5" x14ac:dyDescent="0.25">
      <c r="A9" s="114" t="s">
        <v>118</v>
      </c>
      <c r="B9" s="115">
        <v>-0.15154633989125832</v>
      </c>
      <c r="C9" s="115">
        <v>5.1931716082659563E-2</v>
      </c>
    </row>
    <row r="10" spans="1:5" x14ac:dyDescent="0.25">
      <c r="A10" s="114" t="s">
        <v>4</v>
      </c>
      <c r="B10" s="115">
        <v>-0.15703981342661999</v>
      </c>
      <c r="C10" s="115">
        <v>-4.2145277249814317E-3</v>
      </c>
    </row>
    <row r="11" spans="1:5" x14ac:dyDescent="0.25">
      <c r="A11" s="114" t="s">
        <v>5</v>
      </c>
      <c r="B11" s="115">
        <v>-0.1133271092338114</v>
      </c>
      <c r="C11" s="115">
        <v>-9.6552577830042452E-3</v>
      </c>
    </row>
    <row r="12" spans="1:5" x14ac:dyDescent="0.25">
      <c r="A12" s="114" t="s">
        <v>6</v>
      </c>
      <c r="B12" s="115">
        <v>-6.0404205183976822E-2</v>
      </c>
      <c r="C12" s="115">
        <v>-5.8341913026425107E-3</v>
      </c>
    </row>
    <row r="13" spans="1:5" x14ac:dyDescent="0.25">
      <c r="A13" s="114" t="s">
        <v>119</v>
      </c>
      <c r="B13" s="115">
        <v>-2.7683520913824977E-2</v>
      </c>
      <c r="C13" s="115">
        <v>8.9952153110048894E-3</v>
      </c>
    </row>
    <row r="15" spans="1:5" x14ac:dyDescent="0.25">
      <c r="A15" s="114" t="s">
        <v>120</v>
      </c>
      <c r="B15" s="115">
        <v>-5.5596164595605679E-2</v>
      </c>
      <c r="C15" s="115">
        <v>-6.0046189376443682E-3</v>
      </c>
    </row>
    <row r="16" spans="1:5" x14ac:dyDescent="0.25">
      <c r="A16" s="114" t="s">
        <v>121</v>
      </c>
      <c r="B16" s="115">
        <v>-9.7007428153921049E-2</v>
      </c>
      <c r="C16" s="115">
        <v>3.0553927315357665E-2</v>
      </c>
    </row>
    <row r="17" spans="1:3" x14ac:dyDescent="0.25">
      <c r="A17" s="114" t="s">
        <v>65</v>
      </c>
      <c r="B17" s="115">
        <v>-8.0982357239795633E-2</v>
      </c>
      <c r="C17" s="115">
        <v>5.6153546881078986E-2</v>
      </c>
    </row>
    <row r="18" spans="1:3" x14ac:dyDescent="0.25">
      <c r="A18" s="114" t="s">
        <v>122</v>
      </c>
      <c r="B18" s="115">
        <v>-8.8138479001135028E-2</v>
      </c>
      <c r="C18" s="115">
        <v>-8.0263478897292018E-2</v>
      </c>
    </row>
    <row r="19" spans="1:3" x14ac:dyDescent="0.25">
      <c r="A19" s="114" t="s">
        <v>67</v>
      </c>
      <c r="B19" s="115">
        <v>-0.12515000000000032</v>
      </c>
      <c r="C19" s="115">
        <v>0.13570880157520793</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zoomScaleNormal="100" workbookViewId="0">
      <selection activeCell="M19" sqref="M19"/>
    </sheetView>
  </sheetViews>
  <sheetFormatPr defaultRowHeight="15" x14ac:dyDescent="0.25"/>
  <cols>
    <col min="1" max="1" width="26" customWidth="1"/>
    <col min="2" max="2" width="16.7109375" customWidth="1"/>
    <col min="3" max="3" width="13.85546875" customWidth="1"/>
    <col min="4" max="4" width="12.140625" bestFit="1" customWidth="1"/>
    <col min="5" max="5" width="9.42578125" bestFit="1" customWidth="1"/>
    <col min="6" max="6" width="14" bestFit="1" customWidth="1"/>
    <col min="7" max="7" width="9.42578125" bestFit="1" customWidth="1"/>
    <col min="8" max="8" width="12.28515625" bestFit="1" customWidth="1"/>
    <col min="9" max="9" width="12.42578125" bestFit="1" customWidth="1"/>
    <col min="10" max="11" width="9.42578125" bestFit="1" customWidth="1"/>
    <col min="13" max="13" width="11.42578125" bestFit="1" customWidth="1"/>
  </cols>
  <sheetData>
    <row r="1" spans="1:3" ht="16.5" x14ac:dyDescent="0.3">
      <c r="A1" s="74" t="s">
        <v>109</v>
      </c>
      <c r="C1" s="105"/>
    </row>
    <row r="3" spans="1:3" ht="15.75" thickBot="1" x14ac:dyDescent="0.3">
      <c r="A3" s="106"/>
      <c r="B3" s="107">
        <v>2020</v>
      </c>
      <c r="C3" s="107">
        <v>2021</v>
      </c>
    </row>
    <row r="4" spans="1:3" x14ac:dyDescent="0.25">
      <c r="A4" s="64"/>
      <c r="B4" s="166" t="s">
        <v>90</v>
      </c>
      <c r="C4" s="166"/>
    </row>
    <row r="5" spans="1:3" x14ac:dyDescent="0.25">
      <c r="A5" s="64" t="s">
        <v>103</v>
      </c>
      <c r="B5" s="108">
        <v>46.19</v>
      </c>
      <c r="C5" s="108">
        <v>19.04</v>
      </c>
    </row>
    <row r="6" spans="1:3" x14ac:dyDescent="0.25">
      <c r="A6" s="64"/>
      <c r="B6" s="167" t="s">
        <v>104</v>
      </c>
      <c r="C6" s="167"/>
    </row>
    <row r="7" spans="1:3" x14ac:dyDescent="0.25">
      <c r="A7" s="64" t="s">
        <v>105</v>
      </c>
      <c r="B7" s="109">
        <v>2072</v>
      </c>
      <c r="C7" s="109">
        <v>2232</v>
      </c>
    </row>
    <row r="8" spans="1:3" x14ac:dyDescent="0.25">
      <c r="A8" s="64" t="s">
        <v>106</v>
      </c>
      <c r="B8" s="110">
        <v>338</v>
      </c>
      <c r="C8" s="110">
        <v>363</v>
      </c>
    </row>
    <row r="9" spans="1:3" ht="15.75" thickBot="1" x14ac:dyDescent="0.3">
      <c r="A9" s="66" t="s">
        <v>107</v>
      </c>
      <c r="B9" s="111">
        <v>20.69</v>
      </c>
      <c r="C9" s="111">
        <v>22.76</v>
      </c>
    </row>
    <row r="10" spans="1:3" x14ac:dyDescent="0.25">
      <c r="A10" s="112" t="s">
        <v>108</v>
      </c>
      <c r="C10" s="112"/>
    </row>
    <row r="13" spans="1:3" x14ac:dyDescent="0.25">
      <c r="C13" s="113"/>
    </row>
    <row r="14" spans="1:3" x14ac:dyDescent="0.25">
      <c r="C14" s="113"/>
    </row>
  </sheetData>
  <mergeCells count="2">
    <mergeCell ref="B4:C4"/>
    <mergeCell ref="B6:C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80" zoomScaleNormal="80" workbookViewId="0">
      <selection activeCell="D22" sqref="D22"/>
    </sheetView>
  </sheetViews>
  <sheetFormatPr defaultRowHeight="15" x14ac:dyDescent="0.25"/>
  <cols>
    <col min="1" max="1" width="52.28515625" customWidth="1"/>
    <col min="2" max="2" width="9.28515625" bestFit="1" customWidth="1"/>
  </cols>
  <sheetData>
    <row r="1" spans="1:7" x14ac:dyDescent="0.25">
      <c r="A1" s="116"/>
      <c r="B1" s="116"/>
      <c r="C1" s="116"/>
    </row>
    <row r="2" spans="1:7" x14ac:dyDescent="0.25">
      <c r="B2" s="117">
        <v>2021</v>
      </c>
      <c r="C2" s="118" t="s">
        <v>123</v>
      </c>
      <c r="D2" s="117">
        <v>2020</v>
      </c>
      <c r="E2" s="118" t="s">
        <v>124</v>
      </c>
    </row>
    <row r="3" spans="1:7" ht="15" customHeight="1" x14ac:dyDescent="0.25">
      <c r="B3" s="102" t="s">
        <v>125</v>
      </c>
      <c r="C3" s="119"/>
      <c r="D3" s="123" t="s">
        <v>125</v>
      </c>
      <c r="E3" s="119"/>
    </row>
    <row r="4" spans="1:7" x14ac:dyDescent="0.25">
      <c r="B4" s="103" t="s">
        <v>126</v>
      </c>
      <c r="C4" s="119"/>
      <c r="D4" s="103" t="s">
        <v>126</v>
      </c>
      <c r="E4" s="119"/>
      <c r="G4" s="74" t="s">
        <v>135</v>
      </c>
    </row>
    <row r="5" spans="1:7" x14ac:dyDescent="0.25">
      <c r="A5" s="14" t="s">
        <v>22</v>
      </c>
      <c r="B5" s="104">
        <v>19.04</v>
      </c>
      <c r="C5" s="119"/>
      <c r="D5" s="104">
        <v>46.19</v>
      </c>
      <c r="E5" s="119"/>
      <c r="G5" s="120"/>
    </row>
    <row r="6" spans="1:7" x14ac:dyDescent="0.25">
      <c r="A6" s="14" t="s">
        <v>25</v>
      </c>
      <c r="B6" s="104" t="s">
        <v>21</v>
      </c>
      <c r="C6" s="119"/>
      <c r="D6" s="104" t="s">
        <v>21</v>
      </c>
      <c r="E6" s="119"/>
    </row>
    <row r="7" spans="1:7" x14ac:dyDescent="0.25">
      <c r="A7" s="14" t="s">
        <v>0</v>
      </c>
      <c r="B7" s="104">
        <v>15.62</v>
      </c>
      <c r="C7" s="119">
        <f t="shared" ref="C7:C19" si="0">$B$5</f>
        <v>19.04</v>
      </c>
      <c r="D7" s="104">
        <v>34.880000000000003</v>
      </c>
      <c r="E7" s="119">
        <f t="shared" ref="E7:E19" si="1">$D$5</f>
        <v>46.19</v>
      </c>
    </row>
    <row r="8" spans="1:7" x14ac:dyDescent="0.25">
      <c r="A8" s="14" t="s">
        <v>8</v>
      </c>
      <c r="B8" s="104">
        <v>18.100000000000001</v>
      </c>
      <c r="C8" s="119">
        <f t="shared" si="0"/>
        <v>19.04</v>
      </c>
      <c r="D8" s="104">
        <v>56.45</v>
      </c>
      <c r="E8" s="119">
        <f t="shared" si="1"/>
        <v>46.19</v>
      </c>
    </row>
    <row r="9" spans="1:7" x14ac:dyDescent="0.25">
      <c r="A9" s="14" t="s">
        <v>1</v>
      </c>
      <c r="B9" s="104">
        <v>27.78</v>
      </c>
      <c r="C9" s="119">
        <f t="shared" si="0"/>
        <v>19.04</v>
      </c>
      <c r="D9" s="104">
        <v>71.28</v>
      </c>
      <c r="E9" s="119">
        <f t="shared" si="1"/>
        <v>46.19</v>
      </c>
    </row>
    <row r="10" spans="1:7" x14ac:dyDescent="0.25">
      <c r="A10" s="14" t="s">
        <v>2</v>
      </c>
      <c r="B10" s="104">
        <v>20.28</v>
      </c>
      <c r="C10" s="119">
        <f t="shared" si="0"/>
        <v>19.04</v>
      </c>
      <c r="D10" s="104">
        <v>50.44</v>
      </c>
      <c r="E10" s="119">
        <f t="shared" si="1"/>
        <v>46.19</v>
      </c>
    </row>
    <row r="11" spans="1:7" x14ac:dyDescent="0.25">
      <c r="A11" s="14" t="s">
        <v>127</v>
      </c>
      <c r="B11" s="104">
        <v>50.06</v>
      </c>
      <c r="C11" s="119">
        <f t="shared" si="0"/>
        <v>19.04</v>
      </c>
      <c r="D11" s="104">
        <v>74.25</v>
      </c>
      <c r="E11" s="119">
        <f t="shared" si="1"/>
        <v>46.19</v>
      </c>
    </row>
    <row r="12" spans="1:7" x14ac:dyDescent="0.25">
      <c r="A12" s="14" t="s">
        <v>128</v>
      </c>
      <c r="B12" s="104">
        <v>15.75</v>
      </c>
      <c r="C12" s="119">
        <f t="shared" si="0"/>
        <v>19.04</v>
      </c>
      <c r="D12" s="104">
        <v>42.19</v>
      </c>
      <c r="E12" s="119">
        <f t="shared" si="1"/>
        <v>46.19</v>
      </c>
    </row>
    <row r="13" spans="1:7" x14ac:dyDescent="0.25">
      <c r="A13" s="14" t="s">
        <v>129</v>
      </c>
      <c r="B13" s="104">
        <v>15.14</v>
      </c>
      <c r="C13" s="119">
        <f t="shared" si="0"/>
        <v>19.04</v>
      </c>
      <c r="D13" s="104">
        <v>32.4</v>
      </c>
      <c r="E13" s="119">
        <f t="shared" si="1"/>
        <v>46.19</v>
      </c>
    </row>
    <row r="14" spans="1:7" x14ac:dyDescent="0.25">
      <c r="A14" s="14" t="s">
        <v>130</v>
      </c>
      <c r="B14" s="104">
        <v>2.38</v>
      </c>
      <c r="C14" s="119">
        <f t="shared" si="0"/>
        <v>19.04</v>
      </c>
      <c r="D14" s="104">
        <v>29.67</v>
      </c>
      <c r="E14" s="119">
        <f t="shared" si="1"/>
        <v>46.19</v>
      </c>
    </row>
    <row r="15" spans="1:7" x14ac:dyDescent="0.25">
      <c r="A15" s="14" t="s">
        <v>131</v>
      </c>
      <c r="B15" s="104">
        <v>12.96</v>
      </c>
      <c r="C15" s="119">
        <f t="shared" si="0"/>
        <v>19.04</v>
      </c>
      <c r="D15" s="104">
        <v>40.96</v>
      </c>
      <c r="E15" s="119">
        <f t="shared" si="1"/>
        <v>46.19</v>
      </c>
    </row>
    <row r="16" spans="1:7" x14ac:dyDescent="0.25">
      <c r="A16" s="14" t="s">
        <v>132</v>
      </c>
      <c r="B16" s="104">
        <v>4.05</v>
      </c>
      <c r="C16" s="119">
        <f t="shared" si="0"/>
        <v>19.04</v>
      </c>
      <c r="D16" s="104">
        <v>11.68</v>
      </c>
      <c r="E16" s="119">
        <f t="shared" si="1"/>
        <v>46.19</v>
      </c>
    </row>
    <row r="17" spans="1:5" x14ac:dyDescent="0.25">
      <c r="A17" s="14" t="s">
        <v>133</v>
      </c>
      <c r="B17" s="104">
        <v>12.66</v>
      </c>
      <c r="C17" s="119">
        <f t="shared" si="0"/>
        <v>19.04</v>
      </c>
      <c r="D17" s="104">
        <v>33.39</v>
      </c>
      <c r="E17" s="119">
        <f t="shared" si="1"/>
        <v>46.19</v>
      </c>
    </row>
    <row r="18" spans="1:5" x14ac:dyDescent="0.25">
      <c r="A18" s="14" t="s">
        <v>134</v>
      </c>
      <c r="B18" s="121">
        <v>33.15</v>
      </c>
      <c r="C18" s="122">
        <f t="shared" si="0"/>
        <v>19.04</v>
      </c>
      <c r="D18" s="121">
        <v>51.53</v>
      </c>
      <c r="E18" s="122">
        <f t="shared" si="1"/>
        <v>46.19</v>
      </c>
    </row>
    <row r="19" spans="1:5" x14ac:dyDescent="0.25">
      <c r="A19" s="14" t="s">
        <v>11</v>
      </c>
      <c r="B19" s="104">
        <v>16.7</v>
      </c>
      <c r="C19" s="119">
        <f t="shared" si="0"/>
        <v>19.04</v>
      </c>
      <c r="D19" s="104">
        <v>26.89</v>
      </c>
      <c r="E19" s="119">
        <f t="shared" si="1"/>
        <v>46.19</v>
      </c>
    </row>
    <row r="20" spans="1:5" x14ac:dyDescent="0.25">
      <c r="A20" s="116"/>
      <c r="B20" s="116"/>
      <c r="C20" s="116"/>
    </row>
    <row r="24" spans="1:5" ht="18" customHeight="1" x14ac:dyDescent="0.25"/>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zoomScale="80" zoomScaleNormal="80" workbookViewId="0">
      <selection activeCell="U18" sqref="U18"/>
    </sheetView>
  </sheetViews>
  <sheetFormatPr defaultRowHeight="15" x14ac:dyDescent="0.25"/>
  <cols>
    <col min="1" max="1" width="19.28515625" customWidth="1"/>
    <col min="2" max="2" width="15.5703125" customWidth="1"/>
    <col min="3" max="3" width="11.42578125" customWidth="1"/>
    <col min="5" max="16" width="0" hidden="1" customWidth="1"/>
    <col min="17" max="17" width="11.7109375" customWidth="1"/>
  </cols>
  <sheetData>
    <row r="1" spans="1:27" x14ac:dyDescent="0.25">
      <c r="A1" s="120"/>
    </row>
    <row r="2" spans="1:27" x14ac:dyDescent="0.25">
      <c r="A2" s="120"/>
    </row>
    <row r="3" spans="1:27" x14ac:dyDescent="0.25">
      <c r="X3" s="74" t="s">
        <v>136</v>
      </c>
      <c r="Y3" s="124"/>
      <c r="Z3" s="124"/>
      <c r="AA3" s="124"/>
    </row>
    <row r="4" spans="1:27" x14ac:dyDescent="0.25">
      <c r="A4" s="168" t="s">
        <v>33</v>
      </c>
      <c r="B4" s="168"/>
      <c r="C4" s="168"/>
    </row>
    <row r="5" spans="1:27" ht="30" customHeight="1" thickBot="1" x14ac:dyDescent="0.3">
      <c r="A5" s="12"/>
      <c r="B5" s="6">
        <v>2020</v>
      </c>
      <c r="C5" s="6">
        <v>2021</v>
      </c>
      <c r="P5" s="13" t="s">
        <v>34</v>
      </c>
      <c r="Q5" t="s">
        <v>124</v>
      </c>
      <c r="R5" t="s">
        <v>123</v>
      </c>
    </row>
    <row r="6" spans="1:27" ht="17.25" customHeight="1" x14ac:dyDescent="0.25">
      <c r="A6" s="7" t="s">
        <v>3</v>
      </c>
      <c r="B6" s="15">
        <v>43.33</v>
      </c>
      <c r="C6" s="15">
        <v>21.28</v>
      </c>
      <c r="P6" s="13" t="s">
        <v>3</v>
      </c>
      <c r="Q6" s="1">
        <f>B$11</f>
        <v>46.19</v>
      </c>
      <c r="R6" s="1">
        <f>C$11</f>
        <v>19.04</v>
      </c>
    </row>
    <row r="7" spans="1:27" x14ac:dyDescent="0.25">
      <c r="A7" s="7" t="s">
        <v>4</v>
      </c>
      <c r="B7" s="15">
        <v>50.19</v>
      </c>
      <c r="C7" s="15">
        <v>23.68</v>
      </c>
      <c r="P7" s="13" t="s">
        <v>4</v>
      </c>
      <c r="Q7" s="1">
        <f t="shared" ref="Q7:R10" si="0">B$11</f>
        <v>46.19</v>
      </c>
      <c r="R7" s="1">
        <f t="shared" si="0"/>
        <v>19.04</v>
      </c>
    </row>
    <row r="8" spans="1:27" x14ac:dyDescent="0.25">
      <c r="A8" s="7" t="s">
        <v>5</v>
      </c>
      <c r="B8" s="15">
        <v>49.63</v>
      </c>
      <c r="C8" s="15">
        <v>20.94</v>
      </c>
      <c r="P8" s="13" t="s">
        <v>5</v>
      </c>
      <c r="Q8" s="1">
        <f t="shared" si="0"/>
        <v>46.19</v>
      </c>
      <c r="R8" s="1">
        <f t="shared" si="0"/>
        <v>19.04</v>
      </c>
    </row>
    <row r="9" spans="1:27" x14ac:dyDescent="0.25">
      <c r="A9" s="7" t="s">
        <v>6</v>
      </c>
      <c r="B9" s="15">
        <v>49.3</v>
      </c>
      <c r="C9" s="15">
        <v>18.5</v>
      </c>
      <c r="P9" s="13" t="s">
        <v>6</v>
      </c>
      <c r="Q9" s="1">
        <f t="shared" si="0"/>
        <v>46.19</v>
      </c>
      <c r="R9" s="1">
        <f t="shared" si="0"/>
        <v>19.04</v>
      </c>
    </row>
    <row r="10" spans="1:27" ht="18" customHeight="1" x14ac:dyDescent="0.25">
      <c r="A10" s="7" t="s">
        <v>7</v>
      </c>
      <c r="B10" s="15">
        <v>38.229999999999997</v>
      </c>
      <c r="C10" s="15">
        <v>12.98</v>
      </c>
      <c r="P10" s="13" t="s">
        <v>7</v>
      </c>
      <c r="Q10" s="1">
        <f t="shared" si="0"/>
        <v>46.19</v>
      </c>
      <c r="R10" s="1">
        <f t="shared" si="0"/>
        <v>19.04</v>
      </c>
    </row>
    <row r="11" spans="1:27" ht="15.75" thickBot="1" x14ac:dyDescent="0.3">
      <c r="A11" s="9" t="s">
        <v>9</v>
      </c>
      <c r="B11" s="25">
        <v>46.19</v>
      </c>
      <c r="C11" s="25">
        <v>19.04</v>
      </c>
    </row>
    <row r="12" spans="1:27" ht="19.5" customHeight="1" x14ac:dyDescent="0.25">
      <c r="A12" s="169" t="s">
        <v>35</v>
      </c>
      <c r="B12" s="169"/>
      <c r="C12" s="169"/>
    </row>
    <row r="18" spans="3:5" ht="15.75" thickBot="1" x14ac:dyDescent="0.3"/>
    <row r="19" spans="3:5" x14ac:dyDescent="0.25">
      <c r="C19" s="26"/>
      <c r="D19" s="26"/>
      <c r="E19" s="26"/>
    </row>
    <row r="20" spans="3:5" x14ac:dyDescent="0.25">
      <c r="C20" s="27"/>
      <c r="D20" s="27"/>
      <c r="E20" s="27">
        <v>26.33</v>
      </c>
    </row>
    <row r="21" spans="3:5" x14ac:dyDescent="0.25">
      <c r="C21" s="27"/>
      <c r="D21" s="27"/>
      <c r="E21" s="27">
        <v>22.62</v>
      </c>
    </row>
    <row r="22" spans="3:5" x14ac:dyDescent="0.25">
      <c r="C22" s="27"/>
      <c r="D22" s="27"/>
      <c r="E22" s="27">
        <v>21.67</v>
      </c>
    </row>
    <row r="23" spans="3:5" x14ac:dyDescent="0.25">
      <c r="C23" s="27"/>
      <c r="D23" s="27"/>
      <c r="E23" s="27">
        <v>18.920000000000002</v>
      </c>
    </row>
    <row r="24" spans="3:5" x14ac:dyDescent="0.25">
      <c r="C24" s="27"/>
      <c r="D24" s="27"/>
      <c r="E24" s="27">
        <v>17.489999999999998</v>
      </c>
    </row>
    <row r="25" spans="3:5" x14ac:dyDescent="0.25">
      <c r="C25" s="27"/>
      <c r="D25" s="27"/>
      <c r="E25" s="27"/>
    </row>
    <row r="26" spans="3:5" x14ac:dyDescent="0.25">
      <c r="C26" s="27"/>
      <c r="D26" s="27"/>
      <c r="E26" s="27">
        <v>33.31</v>
      </c>
    </row>
    <row r="27" spans="3:5" x14ac:dyDescent="0.25">
      <c r="C27" s="27"/>
      <c r="D27" s="27"/>
      <c r="E27" s="27">
        <v>18.37</v>
      </c>
    </row>
    <row r="28" spans="3:5" x14ac:dyDescent="0.25">
      <c r="C28" s="27"/>
      <c r="D28" s="27"/>
      <c r="E28" s="27">
        <v>19.809999999999999</v>
      </c>
    </row>
    <row r="29" spans="3:5" x14ac:dyDescent="0.25">
      <c r="C29" s="27"/>
      <c r="D29" s="27"/>
      <c r="E29" s="27">
        <v>21.59</v>
      </c>
    </row>
    <row r="30" spans="3:5" x14ac:dyDescent="0.25">
      <c r="C30" s="27"/>
      <c r="D30" s="27"/>
      <c r="E30" s="27">
        <v>23.08</v>
      </c>
    </row>
    <row r="31" spans="3:5" x14ac:dyDescent="0.25">
      <c r="C31" s="27"/>
      <c r="D31" s="27"/>
      <c r="E31" s="27">
        <v>23.68</v>
      </c>
    </row>
  </sheetData>
  <mergeCells count="2">
    <mergeCell ref="A4:C4"/>
    <mergeCell ref="A12:C1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
  <sheetViews>
    <sheetView topLeftCell="B1" zoomScale="80" zoomScaleNormal="80" workbookViewId="0">
      <selection activeCell="T15" sqref="T15"/>
    </sheetView>
  </sheetViews>
  <sheetFormatPr defaultRowHeight="15" x14ac:dyDescent="0.25"/>
  <cols>
    <col min="1" max="1" width="19.28515625" customWidth="1"/>
    <col min="2" max="2" width="15.5703125" customWidth="1"/>
    <col min="3" max="3" width="11.42578125" customWidth="1"/>
    <col min="5" max="16" width="0" hidden="1" customWidth="1"/>
  </cols>
  <sheetData>
    <row r="1" spans="1:27" x14ac:dyDescent="0.25">
      <c r="A1" s="168" t="s">
        <v>16</v>
      </c>
      <c r="B1" s="168"/>
      <c r="C1" s="168"/>
    </row>
    <row r="2" spans="1:27" ht="27.75" customHeight="1" thickBot="1" x14ac:dyDescent="0.3">
      <c r="A2" s="12"/>
      <c r="B2" s="6">
        <v>2020</v>
      </c>
      <c r="C2" s="6">
        <v>2021</v>
      </c>
      <c r="P2" s="13" t="s">
        <v>137</v>
      </c>
      <c r="Q2" t="s">
        <v>124</v>
      </c>
      <c r="R2" t="s">
        <v>123</v>
      </c>
    </row>
    <row r="3" spans="1:27" ht="18.75" customHeight="1" x14ac:dyDescent="0.25">
      <c r="A3" s="7" t="s">
        <v>17</v>
      </c>
      <c r="B3" s="15">
        <v>2.4700000000000002</v>
      </c>
      <c r="C3" s="15">
        <v>4.1900000000000004</v>
      </c>
      <c r="P3" s="13" t="s">
        <v>36</v>
      </c>
      <c r="Q3" s="1">
        <f>B$8</f>
        <v>46.19</v>
      </c>
      <c r="R3" s="1">
        <f>C$8</f>
        <v>19.04</v>
      </c>
    </row>
    <row r="4" spans="1:27" x14ac:dyDescent="0.25">
      <c r="A4" s="7" t="s">
        <v>13</v>
      </c>
      <c r="B4" s="15">
        <v>39.090000000000003</v>
      </c>
      <c r="C4" s="15">
        <v>14.47</v>
      </c>
      <c r="P4" s="13" t="s">
        <v>17</v>
      </c>
      <c r="Q4" s="1">
        <f t="shared" ref="Q4:R7" si="0">B$8</f>
        <v>46.19</v>
      </c>
      <c r="R4" s="1">
        <f t="shared" si="0"/>
        <v>19.04</v>
      </c>
    </row>
    <row r="5" spans="1:27" x14ac:dyDescent="0.25">
      <c r="A5" s="7" t="s">
        <v>12</v>
      </c>
      <c r="B5" s="15">
        <v>50.75</v>
      </c>
      <c r="C5" s="15">
        <v>21.53</v>
      </c>
      <c r="P5" s="13" t="s">
        <v>13</v>
      </c>
      <c r="Q5" s="1">
        <f t="shared" si="0"/>
        <v>46.19</v>
      </c>
      <c r="R5" s="1">
        <f t="shared" si="0"/>
        <v>19.04</v>
      </c>
    </row>
    <row r="6" spans="1:27" x14ac:dyDescent="0.25">
      <c r="A6" s="7" t="s">
        <v>18</v>
      </c>
      <c r="B6" s="15">
        <v>53.8</v>
      </c>
      <c r="C6" s="15">
        <v>24.95</v>
      </c>
      <c r="P6" s="13" t="s">
        <v>12</v>
      </c>
      <c r="Q6" s="1">
        <f t="shared" si="0"/>
        <v>46.19</v>
      </c>
      <c r="R6" s="1">
        <f t="shared" si="0"/>
        <v>19.04</v>
      </c>
      <c r="X6" s="74" t="s">
        <v>138</v>
      </c>
    </row>
    <row r="7" spans="1:27" x14ac:dyDescent="0.25">
      <c r="A7" s="7" t="s">
        <v>19</v>
      </c>
      <c r="B7" s="15">
        <v>57.99</v>
      </c>
      <c r="C7" s="15">
        <v>25.67</v>
      </c>
      <c r="P7" s="13" t="s">
        <v>18</v>
      </c>
      <c r="Q7" s="1">
        <f t="shared" si="0"/>
        <v>46.19</v>
      </c>
      <c r="R7" s="1">
        <f t="shared" si="0"/>
        <v>19.04</v>
      </c>
      <c r="X7" s="125"/>
      <c r="Y7" s="125"/>
      <c r="Z7" s="125"/>
      <c r="AA7" s="125"/>
    </row>
    <row r="8" spans="1:27" ht="26.25" thickBot="1" x14ac:dyDescent="0.3">
      <c r="A8" s="9" t="s">
        <v>77</v>
      </c>
      <c r="B8" s="25">
        <v>46.19</v>
      </c>
      <c r="C8" s="25">
        <v>19.04</v>
      </c>
      <c r="P8" s="13" t="s">
        <v>19</v>
      </c>
    </row>
    <row r="9" spans="1:27" x14ac:dyDescent="0.25">
      <c r="A9" s="55"/>
      <c r="B9" s="126"/>
      <c r="C9" s="126"/>
      <c r="P9" s="89"/>
    </row>
    <row r="15" spans="1:27" ht="15.75" thickBot="1" x14ac:dyDescent="0.3"/>
    <row r="16" spans="1:27" x14ac:dyDescent="0.25">
      <c r="C16" s="26"/>
      <c r="D16" s="26"/>
      <c r="E16" s="26"/>
    </row>
    <row r="17" spans="3:24" x14ac:dyDescent="0.25">
      <c r="C17" s="27"/>
      <c r="D17" s="27"/>
      <c r="E17" s="27">
        <v>26.33</v>
      </c>
    </row>
    <row r="18" spans="3:24" x14ac:dyDescent="0.25">
      <c r="C18" s="27"/>
      <c r="D18" s="27"/>
      <c r="E18" s="27">
        <v>22.62</v>
      </c>
    </row>
    <row r="19" spans="3:24" x14ac:dyDescent="0.25">
      <c r="C19" s="27"/>
      <c r="D19" s="27"/>
      <c r="E19" s="27">
        <v>21.67</v>
      </c>
    </row>
    <row r="20" spans="3:24" x14ac:dyDescent="0.25">
      <c r="C20" s="27"/>
      <c r="D20" s="27"/>
      <c r="E20" s="27">
        <v>18.920000000000002</v>
      </c>
    </row>
    <row r="21" spans="3:24" x14ac:dyDescent="0.25">
      <c r="C21" s="27"/>
      <c r="D21" s="27"/>
      <c r="E21" s="27">
        <v>17.489999999999998</v>
      </c>
      <c r="X21" s="127" t="s">
        <v>139</v>
      </c>
    </row>
    <row r="22" spans="3:24" x14ac:dyDescent="0.25">
      <c r="C22" s="27"/>
      <c r="D22" s="27"/>
      <c r="E22" s="27"/>
    </row>
    <row r="23" spans="3:24" x14ac:dyDescent="0.25">
      <c r="C23" s="27"/>
      <c r="D23" s="27"/>
      <c r="E23" s="27">
        <v>33.31</v>
      </c>
    </row>
    <row r="24" spans="3:24" x14ac:dyDescent="0.25">
      <c r="C24" s="27"/>
      <c r="D24" s="27"/>
      <c r="E24" s="27">
        <v>18.37</v>
      </c>
    </row>
    <row r="25" spans="3:24" x14ac:dyDescent="0.25">
      <c r="C25" s="27"/>
      <c r="D25" s="27"/>
      <c r="E25" s="27">
        <v>19.809999999999999</v>
      </c>
    </row>
    <row r="26" spans="3:24" x14ac:dyDescent="0.25">
      <c r="C26" s="27"/>
      <c r="D26" s="27"/>
      <c r="E26" s="27">
        <v>21.59</v>
      </c>
    </row>
    <row r="27" spans="3:24" x14ac:dyDescent="0.25">
      <c r="C27" s="27"/>
      <c r="D27" s="27"/>
      <c r="E27" s="27">
        <v>23.08</v>
      </c>
    </row>
    <row r="28" spans="3:24" x14ac:dyDescent="0.25">
      <c r="C28" s="27"/>
      <c r="D28" s="27"/>
      <c r="E28" s="27">
        <v>23.68</v>
      </c>
    </row>
  </sheetData>
  <mergeCells count="1">
    <mergeCell ref="A1:C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26</vt:i4>
      </vt:variant>
      <vt:variant>
        <vt:lpstr>Intervalli denominati</vt:lpstr>
      </vt:variant>
      <vt:variant>
        <vt:i4>3</vt:i4>
      </vt:variant>
    </vt:vector>
  </HeadingPairs>
  <TitlesOfParts>
    <vt:vector size="29" baseType="lpstr">
      <vt:lpstr>PROSP_1</vt:lpstr>
      <vt:lpstr>PROSP_2</vt:lpstr>
      <vt:lpstr>PROSP_3</vt:lpstr>
      <vt:lpstr>PROSP_4</vt:lpstr>
      <vt:lpstr>FIG_1</vt:lpstr>
      <vt:lpstr>PROSP_5</vt:lpstr>
      <vt:lpstr>FIG_2</vt:lpstr>
      <vt:lpstr>FIG_3</vt:lpstr>
      <vt:lpstr>FIG_4</vt:lpstr>
      <vt:lpstr>FIG_5</vt:lpstr>
      <vt:lpstr>FIG_6</vt:lpstr>
      <vt:lpstr>FIG_7</vt:lpstr>
      <vt:lpstr>PROSP_6</vt:lpstr>
      <vt:lpstr>FIG_8</vt:lpstr>
      <vt:lpstr>FIG_9</vt:lpstr>
      <vt:lpstr>FIG_10</vt:lpstr>
      <vt:lpstr>PROSP_7A_7B</vt:lpstr>
      <vt:lpstr>PROSP_8</vt:lpstr>
      <vt:lpstr>PROSP_9</vt:lpstr>
      <vt:lpstr>PROSP_10</vt:lpstr>
      <vt:lpstr>FIG_11</vt:lpstr>
      <vt:lpstr>FIG_12</vt:lpstr>
      <vt:lpstr>PROSP_11</vt:lpstr>
      <vt:lpstr>PROSP_12</vt:lpstr>
      <vt:lpstr>PROSP_13</vt:lpstr>
      <vt:lpstr>FIG_13</vt:lpstr>
      <vt:lpstr>FIG_6!_Ref83919962</vt:lpstr>
      <vt:lpstr>PROSP_7A_7B!_Ref83920134</vt:lpstr>
      <vt:lpstr>PROSP_1!_Ref86853253</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ISTAT</dc:creator>
  <cp:lastModifiedBy>giuseppe ventre</cp:lastModifiedBy>
  <dcterms:created xsi:type="dcterms:W3CDTF">2021-07-29T15:07:11Z</dcterms:created>
  <dcterms:modified xsi:type="dcterms:W3CDTF">2023-03-08T09:58:41Z</dcterms:modified>
</cp:coreProperties>
</file>