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3"/>
  <workbookPr/>
  <mc:AlternateContent xmlns:mc="http://schemas.openxmlformats.org/markup-compatibility/2006">
    <mc:Choice Requires="x15">
      <x15ac:absPath xmlns:x15ac="http://schemas.microsoft.com/office/spreadsheetml/2010/11/ac" url="C:\Users\UTENTE\Desktop\Focus 22\TABELLE REGIONE 2022\"/>
    </mc:Choice>
  </mc:AlternateContent>
  <xr:revisionPtr revIDLastSave="3" documentId="8_{56C5EB73-93CF-4D4D-A725-91DDEA152AA4}" xr6:coauthVersionLast="47" xr6:coauthVersionMax="47" xr10:uidLastSave="{A2D3B03F-8A98-4430-9F92-EE4444F75910}"/>
  <bookViews>
    <workbookView xWindow="-120" yWindow="-120" windowWidth="20730" windowHeight="11160" tabRatio="793" firstSheet="23" activeTab="22"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 hidden="1">'Tavola 1.2'!#REF!</definedName>
    <definedName name="_xlnm._FilterDatabase" localSheetId="21" hidden="1">'Tavola 11'!#REF!</definedName>
    <definedName name="_xlnm._FilterDatabase" localSheetId="26" hidden="1">'Tavola 16'!#REF!</definedName>
    <definedName name="_xlnm._FilterDatabase" localSheetId="27" hidden="1">'Tavola 17'!#REF!</definedName>
    <definedName name="_xlnm._FilterDatabase" localSheetId="28" hidden="1">'Tavola 18'!#REF!</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19" l="1"/>
</calcChain>
</file>

<file path=xl/sharedStrings.xml><?xml version="1.0" encoding="utf-8"?>
<sst xmlns="http://schemas.openxmlformats.org/spreadsheetml/2006/main" count="860" uniqueCount="301">
  <si>
    <t>Umbria</t>
  </si>
  <si>
    <t>TAVOLA 1. INCIDENTI STRADALI, MORTI E FERITI E TASSO DI MORTALITA' PER PROVINCIA, UMBRIA.</t>
  </si>
  <si>
    <t>Anni 2022 e 2021, valori assoluti, variazioni percentuali e tasso di mortalità</t>
  </si>
  <si>
    <t>PROVINCE</t>
  </si>
  <si>
    <t>Morti Differenza 2022/2021  valori assoluti</t>
  </si>
  <si>
    <t>Morti Variazioni % 2022/2019</t>
  </si>
  <si>
    <t>Morti  Variazioni % 2022/2010</t>
  </si>
  <si>
    <t>Tasso di mortalità 2022</t>
  </si>
  <si>
    <t>Incidenti</t>
  </si>
  <si>
    <t>Morti</t>
  </si>
  <si>
    <t>Feriti</t>
  </si>
  <si>
    <t>Perugia</t>
  </si>
  <si>
    <t>Terni</t>
  </si>
  <si>
    <t>Italia</t>
  </si>
  <si>
    <t>TAVOLA 1.1. INCIDENTI STRADALI CON LESIONI A PERSONE, MORTI E FERITI PER PROVINCA. UMBRIA.</t>
  </si>
  <si>
    <t>Anni 2022 e 2021, valori assoluti e variazioni percentuali</t>
  </si>
  <si>
    <t>Variazioni %                                           2022/2021</t>
  </si>
  <si>
    <t>Variazioni %                                           2022/2019</t>
  </si>
  <si>
    <t>TAVOLA 1.2. INCIDENTI STRADALI CON LESIONI A PERSONE, MORTI E FERITI PER PROVINCA. UMBRIA.</t>
  </si>
  <si>
    <t>Anni 2022 e 2010, valori assoluti e variazioni percentuali</t>
  </si>
  <si>
    <t>Variazioni %                                           2022/2010</t>
  </si>
  <si>
    <t>TAVOLA 2. INDICE DI MORTALITA' E DI GRAVITA' PER PROVINCIA. UMBRIA.</t>
  </si>
  <si>
    <t>Anni 2022 e 2021</t>
  </si>
  <si>
    <t>Indice mortalità(a)</t>
  </si>
  <si>
    <t>Indice di gravità</t>
  </si>
  <si>
    <t xml:space="preserve"> Indice  di      mortalità (a)</t>
  </si>
  <si>
    <t xml:space="preserve"> Indice   di gravità (b)</t>
  </si>
  <si>
    <t>(a) Rapporto tra il numero dei morti e il numero degli incidenti stradali con lesioni a persone, moltiplicato 100.</t>
  </si>
  <si>
    <t>(b) Rapporto tra il numero dei morti e il numero dei morti e dei feriti in incidenti stradali con lesioni a persone, moltiplicato 100.</t>
  </si>
  <si>
    <t>TAVOLA 2.1. INDICE DI MORTALITA' E DI GRAVITA' PER PROVINCIA. UMBRIA.</t>
  </si>
  <si>
    <t>Anni 2022, 2019 e 2010</t>
  </si>
  <si>
    <t>Indice mortalità</t>
  </si>
  <si>
    <t>TAVOLA 3. INCIDENTI STRADALI CON LESIONI A PERSONE, MORTI E FERITI. UMBRIA.</t>
  </si>
  <si>
    <t>Anni 2001 - 2022,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</si>
  <si>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</si>
  <si>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</si>
  <si>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</si>
  <si>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</si>
  <si>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</si>
  <si>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</si>
  <si>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</si>
  <si>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stradali con lesioni a persone, moltiplicato 100.</t>
  </si>
  <si>
    <t>(c) La variazione percentuale annua è calcolata per l'anno t rispetto all'anno t-1 su base variabile.</t>
  </si>
  <si>
    <t>TAVOLA 4.1. UTENTI VULNERABILI MORTI IN INCIDENTI STRADALI PER ETA' IN UMBRIA E IN ITALIA.</t>
  </si>
  <si>
    <t>Anni 2010, 2019 e 2022, valori assoluti e composizioni percentuali</t>
  </si>
  <si>
    <t>ETA'</t>
  </si>
  <si>
    <t>Valori assoluti</t>
  </si>
  <si>
    <t>Composizioni percentuali</t>
  </si>
  <si>
    <t>0 - 14</t>
  </si>
  <si>
    <t>15 - 24</t>
  </si>
  <si>
    <t>65 anni e più</t>
  </si>
  <si>
    <t>Altri utenti</t>
  </si>
  <si>
    <t>Totale</t>
  </si>
  <si>
    <t>TAVOLA 4.2.  UTENTI VULNERABILI MORTI IN INCIDENTI STRADALI PER CATEGORIA DI UTENTE DELLA STRADA IN UMBRIA E IN ITALIA.</t>
  </si>
  <si>
    <t>CATEGORIA DI UTENTE</t>
  </si>
  <si>
    <t>Puglia</t>
  </si>
  <si>
    <t>Ciclomotori (a)</t>
  </si>
  <si>
    <t>Motocicli (a)</t>
  </si>
  <si>
    <t>Velocipedi (a)</t>
  </si>
  <si>
    <t>Pedone</t>
  </si>
  <si>
    <t>Altri Utenti</t>
  </si>
  <si>
    <t>(a) Conducenti e passeggeri</t>
  </si>
  <si>
    <t>TAVOLA 4.3. UTENTI MORTI E FERITI IN INCIDENTI STRADALI PER CLASSI DI ETA' IN UMBRIA E IN ITALIA.</t>
  </si>
  <si>
    <t>Anni 2010, 2019 e 2022, valori assoluti</t>
  </si>
  <si>
    <t>CLASSE DI ETA'</t>
  </si>
  <si>
    <t xml:space="preserve">Morti </t>
  </si>
  <si>
    <t>Fino a 5 anni</t>
  </si>
  <si>
    <t>6 - 9</t>
  </si>
  <si>
    <t>10 - 14</t>
  </si>
  <si>
    <t>15 - 17</t>
  </si>
  <si>
    <t>18 - 20</t>
  </si>
  <si>
    <t>21 - 24</t>
  </si>
  <si>
    <t>25 - 29</t>
  </si>
  <si>
    <t>30 - 44</t>
  </si>
  <si>
    <t>45 - 54</t>
  </si>
  <si>
    <t>55 - 59</t>
  </si>
  <si>
    <t>60 - 64</t>
  </si>
  <si>
    <t>Imprecisata</t>
  </si>
  <si>
    <t>TAVOLA 5. INCIDENTI STRADALI CON LESIONI A PERSONE SECONDO LA CATEGORIA DELLA STRADA. UMBRIA.</t>
  </si>
  <si>
    <t xml:space="preserve">Anno 2022 valori assoluti e indicatori </t>
  </si>
  <si>
    <t>AMBITO STRADALE</t>
  </si>
  <si>
    <t>Indice di  mortalità (a)</t>
  </si>
  <si>
    <t>Indice di lesività  (b)</t>
  </si>
  <si>
    <t>Strade urbane</t>
  </si>
  <si>
    <t>Autostrade e raccordi</t>
  </si>
  <si>
    <t>Altre strade (c)</t>
  </si>
  <si>
    <t>(b) Rapporto tra il numero dei feriti e il numero degli incidenti stradali con lesioni a persone, moltiplicato 100.</t>
  </si>
  <si>
    <t>(c) Sono incluse nella categoria 'Altre strade' le strade Statali, Regionali, Provinciali fuori dell'abitato e Comunali extraurbane.</t>
  </si>
  <si>
    <t>TAVOLA 5.1. INCIDENTI STRADALI CON LESIONI A PERSONE SECONDO LA CATEGORIA DELLA STRADA. UMBRIA.</t>
  </si>
  <si>
    <t>Anno 2021, valori assoluti e indicatori</t>
  </si>
  <si>
    <t>Indice di mortalità (a)</t>
  </si>
  <si>
    <t>Indice di lesività (b)</t>
  </si>
  <si>
    <t>(a)</t>
  </si>
  <si>
    <t>(b)</t>
  </si>
  <si>
    <t>TAVOLA 5.2. INCIDENTI STRADALI CON LESIONI A PERSONE SECONDO IL TIPO DI STRADA. UMBRIA.</t>
  </si>
  <si>
    <t>Anno 2022, valori assoluti e indicatore</t>
  </si>
  <si>
    <t>TIPO DI STRADA</t>
  </si>
  <si>
    <t>Una carreggiata a senso unico</t>
  </si>
  <si>
    <t>Una carreggiata a doppio senso</t>
  </si>
  <si>
    <t>Doppia carreggiata, più di due carreggiate</t>
  </si>
  <si>
    <t>TAVOLA 6. INCIDENTI STRADALI CON LESIONI A PERSONE PER PROVINCIA, CARATTERISTICA DELLA STRADA E AMBITO STRADALE. UMBRIA.</t>
  </si>
  <si>
    <t>Anno 2022, valori assoluti</t>
  </si>
  <si>
    <t>STRADE URBANE</t>
  </si>
  <si>
    <t>STRADE EXTRAURBANE</t>
  </si>
  <si>
    <t>Incrocio</t>
  </si>
  <si>
    <t>Rotatoria</t>
  </si>
  <si>
    <t>Intersezione</t>
  </si>
  <si>
    <t>Rettilineo</t>
  </si>
  <si>
    <t>Curva</t>
  </si>
  <si>
    <t>Altro (passaggio a livello, dosso, pendenza, galleria)</t>
  </si>
  <si>
    <t>TAVOLA 6.1. INCIDENTI STRADALI CON LESIONI A PERSONE PER PROVINCIA, CARATTERISTICA DELLA STRADA E AMBITO STRADALE. UMBRIA.</t>
  </si>
  <si>
    <t>Anno 2022, composizioni percentuali</t>
  </si>
  <si>
    <t>Strade Urbane</t>
  </si>
  <si>
    <t>Altro (passaggo a livello, dosso,  pendenze, galleria)</t>
  </si>
  <si>
    <t>TAVOLA 6.2. INCIDENTI STRADALI CON LESIONI A PERSONE PER PROVINCIA, CARATTERISTICA DELLA STRADA E AMBITO STRADALE. UMBRIA.</t>
  </si>
  <si>
    <t>Strade ExtraUrbane</t>
  </si>
  <si>
    <t>TAVOLA 7. INCIDENTI STRADALI CON LESIONI A PERSONE, MORTI E FERITI PER MESE. UMBRIA.</t>
  </si>
  <si>
    <t>Anno 2022, valori assoluti e composizioni percentuali</t>
  </si>
  <si>
    <t>MESE</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</si>
  <si>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</si>
  <si>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</si>
  <si>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</si>
  <si>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</si>
  <si>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</si>
  <si>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</si>
  <si>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</si>
  <si>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</si>
  <si>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</si>
  <si>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</si>
  <si>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</si>
  <si>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</si>
  <si>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UMBRIA.</t>
  </si>
  <si>
    <t>GIORNI DELLA SETTIMANA</t>
  </si>
  <si>
    <t>Lunedì</t>
  </si>
  <si>
    <t>Martedì</t>
  </si>
  <si>
    <t>Mercoledì</t>
  </si>
  <si>
    <t>Giovedì</t>
  </si>
  <si>
    <t>Venerdì</t>
  </si>
  <si>
    <t>Sabato</t>
  </si>
  <si>
    <t>Domenica</t>
  </si>
  <si>
    <t>TAVOLA 9. INCIDENTI STRADALI CON LESIONI A PERSONE, MORTI E FERITI PER ORA DEL GIORNO. UMBRIA.</t>
  </si>
  <si>
    <t>Anno 2022, valori assoluti e indicatori</t>
  </si>
  <si>
    <t>ORA DEL GIORNO</t>
  </si>
  <si>
    <t>TAVOLA 10. INCIDENTI STRADALI CON LESIONI A PERSONE, MORTI E FERITI PER PROVINCIA, GIORNO DELLA SETTIMANA E FASCIA ORARIA NOTTURNA (a). UMBRIA.</t>
  </si>
  <si>
    <t>Anno 2022, valori assoluti e indice di mortalità</t>
  </si>
  <si>
    <t>PROVINCIA</t>
  </si>
  <si>
    <t>Venerdì notte</t>
  </si>
  <si>
    <t>Sabato notte</t>
  </si>
  <si>
    <t>Altre notti</t>
  </si>
  <si>
    <t>(a) Dalle ore 22 alle ore 6.</t>
  </si>
  <si>
    <t>TAVOLA 10.1. INCIDENTI STRADALI CON LESIONI A PERSONE, MORTI E FERITI PER PROVINCIA, GIORNO DELLA SETTIMANA E FASCIA ORARIA NOTTURNA (a). STRADE URBANE. UMBRIA.</t>
  </si>
  <si>
    <t>TAVOLA 10.2. INCIDENTI STRADALI CON LESIONI A PERSONE, MORTI E FERITI PER PROVINCIA, GIORNO DELLA SETTIMANA E FASCIA ORARIA NOTTURNA (a). STRADE EXTRAURBANE. UMBRIA.</t>
  </si>
  <si>
    <t>Tavola 11. INCIDENTI STRADALI, MORTI E FERITI PER TIPOLOGIA DI COMUNE. UMBRIA.</t>
  </si>
  <si>
    <t xml:space="preserve"> Anno 2022, valori assoluti, composizioni percentuali e variazioni</t>
  </si>
  <si>
    <t>TIPOLOGIA DI COMUNE</t>
  </si>
  <si>
    <t xml:space="preserve">Variazioni </t>
  </si>
  <si>
    <t>2022/2021</t>
  </si>
  <si>
    <t>Numero comuni</t>
  </si>
  <si>
    <t>%</t>
  </si>
  <si>
    <t>Polo</t>
  </si>
  <si>
    <t>Cintura</t>
  </si>
  <si>
    <t>Totale Centri</t>
  </si>
  <si>
    <t>Intermedio</t>
  </si>
  <si>
    <t>Periferico</t>
  </si>
  <si>
    <t>Totale Aree Interne</t>
  </si>
  <si>
    <t>TAVOLA 12. INCIDENTI STRADALI, MORTI E FERITI PER TIPOLOGIA DI COMUNE. UMBRIA.</t>
  </si>
  <si>
    <t>Anno 2022, 2021 e 2019, indicatori</t>
  </si>
  <si>
    <t>TAVOLA 13. INCIDENTI STRADALI CON LESIONI A PERSONE, MORTI E FERITI SECONDO LA NATURA DELL'INCIDENTE. UMBRIA.</t>
  </si>
  <si>
    <t>Anno 2022, valori assoluti,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</si>
  <si>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</si>
  <si>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</si>
  <si>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</si>
  <si>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</si>
  <si>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</si>
  <si>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</si>
  <si>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</si>
  <si>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</si>
  <si>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</si>
  <si>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</si>
  <si>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</si>
  <si>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</si>
  <si>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</si>
  <si>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</si>
  <si>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</si>
  <si>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</si>
  <si>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TAVOLA 14. CAUSE ACCERTATE O PRESUNTE DI INCIDENTE SECONDO L’AMBITO STRADALE. UMBRIA.</t>
  </si>
  <si>
    <t>Anno 2022, valori assoluti e valori percentuali (a) (b)</t>
  </si>
  <si>
    <t>CAUSE</t>
  </si>
  <si>
    <t>Strade extraurbane</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</si>
  <si>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</si>
  <si>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</si>
  <si>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</si>
  <si>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</si>
  <si>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</si>
  <si>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</si>
  <si>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</si>
  <si>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</si>
  <si>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</si>
  <si>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</si>
  <si>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</si>
  <si>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</si>
  <si>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</si>
  <si>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</si>
  <si>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Ostacolo accidentale</t>
  </si>
  <si>
    <t>Animale domestico o selvatico urtato</t>
  </si>
  <si>
    <t>Veicolo fermo evitato</t>
  </si>
  <si>
    <t>Non dava la precedenza al pedone sugli appositi attraversamenti</t>
  </si>
  <si>
    <t>Buche, ecc. evitato</t>
  </si>
  <si>
    <t>Circostanza imprecisata</t>
  </si>
  <si>
    <t>Veicolo fermo in posizione irregolare urtato</t>
  </si>
  <si>
    <t>Altre cause relative al comportamento nella circolazione</t>
  </si>
  <si>
    <t>Comportamento scorretto del pedone</t>
  </si>
  <si>
    <t>Totale comportamento scorretto del conducente e del pedone</t>
  </si>
  <si>
    <t>Altre cause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</si>
  <si>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</si>
  <si>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</si>
  <si>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</si>
  <si>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TAVOLA 15. MORTI E FERITI PER CATEGORIA DI UTENTI E CLASSE DI ETÀ. UMBRIA.</t>
  </si>
  <si>
    <t>Anno 2022, valori assoluti e valori percentuali</t>
  </si>
  <si>
    <t>Conducente</t>
  </si>
  <si>
    <t>Persone trasportate</t>
  </si>
  <si>
    <t>VALORI ASSOLUTI</t>
  </si>
  <si>
    <t>Fino a 14 anni</t>
  </si>
  <si>
    <t>15 - 29</t>
  </si>
  <si>
    <t>45 - 64</t>
  </si>
  <si>
    <t>VALORI PERCENTUALI</t>
  </si>
  <si>
    <t>TAVOLA 16. MORTI E FERITI PER CATEGORIA DI UTENTI E GENERE. UMBRIA.</t>
  </si>
  <si>
    <t>Anno 2022, valori assoluti, composizioni percentuali e indice di gravità</t>
  </si>
  <si>
    <t>Indice di gravità (a)</t>
  </si>
  <si>
    <t>Composizioni    percentuali</t>
  </si>
  <si>
    <t>Valori   assoluti</t>
  </si>
  <si>
    <t>Composizioni  percentuali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</si>
  <si>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</si>
  <si>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</si>
  <si>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</si>
  <si>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</si>
  <si>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</si>
  <si>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</si>
  <si>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TAVOLA 17. INCIDENTI STRADALI, MORTI E FERITI NEI COMUNI CAPOLUOGO E NEI COMUNI CON ALMENO 15000 ABITANTI. UMBRIA.</t>
  </si>
  <si>
    <t>CAPOLUOGHI</t>
  </si>
  <si>
    <t>Incidenti per 1.000 ab.</t>
  </si>
  <si>
    <t>Morti per 100.000 ab.</t>
  </si>
  <si>
    <t>Feriti per 100.000 ab.</t>
  </si>
  <si>
    <t>Altri Comuni</t>
  </si>
  <si>
    <t>Assisi</t>
  </si>
  <si>
    <t>Bastia Umbra</t>
  </si>
  <si>
    <t>Castiglione del Lago</t>
  </si>
  <si>
    <t>Città di Castello</t>
  </si>
  <si>
    <t>Corciano</t>
  </si>
  <si>
    <t>Foligno</t>
  </si>
  <si>
    <t>Gubbio</t>
  </si>
  <si>
    <t>Marsciano</t>
  </si>
  <si>
    <t>Spoleto</t>
  </si>
  <si>
    <t>Todi</t>
  </si>
  <si>
    <t>Umbertide</t>
  </si>
  <si>
    <t>Narni</t>
  </si>
  <si>
    <t>Orvieto</t>
  </si>
  <si>
    <t>Totale comuni &gt;15.000 abitanti*</t>
  </si>
  <si>
    <t>Altri comuni</t>
  </si>
  <si>
    <t>TAVOLA 18. INCIDENTI STRADALI, MORTI E FERITI PER CATEGORIA DELLA STRADA NEI COMUNI CAPOLUOGO E NEI COMUNI CON ALMENO 15000 ABITANTI. UMBRIA.</t>
  </si>
  <si>
    <r>
      <t xml:space="preserve">CAPOLUOGHI
</t>
    </r>
    <r>
      <rPr>
        <sz val="9"/>
        <color rgb="FF000000"/>
        <rFont val="Arial Narrow"/>
        <family val="2"/>
      </rPr>
      <t>Altri Comuni</t>
    </r>
  </si>
  <si>
    <t xml:space="preserve">Strade extra-urbane </t>
  </si>
  <si>
    <t>TAVOLA 19. COSTI SOCIALI TOTALI E PRO-CAPITE PER REGIONE. ITALIA 2022</t>
  </si>
  <si>
    <t>REGIONI</t>
  </si>
  <si>
    <t>COSTO SOCIALE (a)</t>
  </si>
  <si>
    <t>PROCAPITE (in euro)</t>
  </si>
  <si>
    <t>TOTALE (in euro)</t>
  </si>
  <si>
    <t>Molise</t>
  </si>
  <si>
    <t>Calabria</t>
  </si>
  <si>
    <t>Campania</t>
  </si>
  <si>
    <t>Abruzzo</t>
  </si>
  <si>
    <t>Sicilia</t>
  </si>
  <si>
    <t>Sardegna</t>
  </si>
  <si>
    <t>Lombardia</t>
  </si>
  <si>
    <t>Piemonte</t>
  </si>
  <si>
    <t>Basilicata</t>
  </si>
  <si>
    <t>Friuli-Venezia Giulia</t>
  </si>
  <si>
    <t>Veneto</t>
  </si>
  <si>
    <t>Trentino-Alto Adige/Südtirol</t>
  </si>
  <si>
    <t>Valle d'Aosta/Vallée d'Aoste</t>
  </si>
  <si>
    <t>Marche</t>
  </si>
  <si>
    <t>Lazio</t>
  </si>
  <si>
    <t>Emilia-Romagna</t>
  </si>
  <si>
    <t>Toscana</t>
  </si>
  <si>
    <t>Liguria</t>
  </si>
  <si>
    <t>TAVOLA 20. INCIDENTI STRADALI CON LESIONI A PERSONE PER ORGANO DI RILEVAZIONE, CATEGORIA DELLA STRADA E PROVINCIA. UMBRIA.</t>
  </si>
  <si>
    <t xml:space="preserve"> Anno 2022, valori assoluti</t>
  </si>
  <si>
    <t>CATEGORIA DELLA STRADA</t>
  </si>
  <si>
    <t>Altre strade (a)</t>
  </si>
  <si>
    <t>Agente di Polizia stradale</t>
  </si>
  <si>
    <t>Carabiniere</t>
  </si>
  <si>
    <t>Agente di Polizia municipale</t>
  </si>
  <si>
    <t>Altri</t>
  </si>
  <si>
    <t>(a) Sono incluse nella categoria 'Altre strade' le strade Statali, Regionali, Provinciali fuori dell'abitato e Comunali extraurbane.</t>
  </si>
  <si>
    <t>TAVOLA 21. INCIDENTI STRADALI CON LESIONI A PERSONE PER ORGANO DI RILEVAZIONE E MESE. UMBRIA.</t>
  </si>
  <si>
    <t>TAVOLA 22. INCIDENTI STRADALI CON LESIONI A PERSONE PER ORGANO DI RILEVAZIONE E GIORNO DELLA SETTIMANA. UMBRIA.</t>
  </si>
  <si>
    <t>TAVOLA 23. INCIDENTI STRADALI CON LESIONI A PERSONE PER ORGANO DI RILEVAZIONE E ORA DEL GIORNO. UMBRIA.</t>
  </si>
  <si>
    <t xml:space="preserve">Anno 2022, valori assoluti </t>
  </si>
  <si>
    <t>Polizia Stradale</t>
  </si>
  <si>
    <t>Carabinieri</t>
  </si>
  <si>
    <t>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</si>
</sst>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2">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1"/>
      <color rgb="FFFF0000"/>
      <name val="Calibri"/>
      <family val="2"/>
      <scheme val="minor"/>
    </font>
    <font>
      <sz val="11"/>
      <color theme="0"/>
      <name val="Calibri"/>
      <family val="2"/>
      <scheme val="minor"/>
    </font>
  </fonts>
  <fills count="33">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A71433"/>
        <bgColor theme="0"/>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top style="thin">
        <color indexed="64"/>
      </top>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4" applyNumberFormat="0" applyAlignment="0" applyProtection="0"/>
    <xf numFmtId="0" fontId="19" fillId="25" borderId="4" applyNumberFormat="0" applyAlignment="0" applyProtection="0"/>
    <xf numFmtId="0" fontId="20" fillId="0" borderId="5" applyNumberFormat="0" applyFill="0" applyAlignment="0" applyProtection="0"/>
    <xf numFmtId="0" fontId="21" fillId="26" borderId="6" applyNumberFormat="0" applyAlignment="0" applyProtection="0"/>
    <xf numFmtId="0" fontId="21" fillId="26" borderId="6"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12" borderId="4" applyNumberFormat="0" applyAlignment="0" applyProtection="0"/>
    <xf numFmtId="0" fontId="20" fillId="0" borderId="5"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0" applyNumberFormat="0" applyFont="0" applyAlignment="0" applyProtection="0"/>
    <xf numFmtId="0" fontId="22" fillId="28" borderId="10" applyNumberFormat="0" applyFont="0" applyAlignment="0" applyProtection="0"/>
    <xf numFmtId="0" fontId="31" fillId="25" borderId="11"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43" fontId="1" fillId="0" borderId="0" applyFont="0" applyFill="0" applyBorder="0" applyAlignment="0" applyProtection="0"/>
  </cellStyleXfs>
  <cellXfs count="336">
    <xf numFmtId="0" fontId="0" fillId="0" borderId="0" xfId="0"/>
    <xf numFmtId="0" fontId="3" fillId="0" borderId="1" xfId="0" applyFont="1" applyBorder="1"/>
    <xf numFmtId="0" fontId="2" fillId="0" borderId="0" xfId="0" applyFont="1"/>
    <xf numFmtId="0" fontId="5" fillId="5" borderId="2" xfId="0" applyFont="1" applyFill="1" applyBorder="1" applyAlignment="1">
      <alignment horizontal="right" wrapText="1"/>
    </xf>
    <xf numFmtId="167" fontId="5" fillId="0" borderId="2" xfId="0" applyNumberFormat="1" applyFont="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wrapText="1"/>
    </xf>
    <xf numFmtId="0" fontId="10" fillId="0" borderId="0" xfId="0" applyFont="1"/>
    <xf numFmtId="167" fontId="6" fillId="3" borderId="2"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2" xfId="0" applyNumberFormat="1" applyFont="1" applyFill="1" applyBorder="1" applyAlignment="1">
      <alignment horizontal="right" wrapText="1"/>
    </xf>
    <xf numFmtId="3" fontId="5" fillId="0" borderId="2" xfId="0" applyNumberFormat="1" applyFont="1" applyBorder="1" applyAlignment="1">
      <alignment horizontal="right" wrapText="1"/>
    </xf>
    <xf numFmtId="167" fontId="5" fillId="4" borderId="2" xfId="0" applyNumberFormat="1" applyFont="1" applyFill="1" applyBorder="1" applyAlignment="1">
      <alignment horizontal="right" wrapText="1"/>
    </xf>
    <xf numFmtId="167" fontId="5" fillId="0" borderId="2"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2" xfId="0" applyFont="1" applyFill="1" applyBorder="1" applyAlignment="1">
      <alignment horizontal="left" wrapText="1"/>
    </xf>
    <xf numFmtId="3" fontId="9" fillId="6" borderId="2" xfId="0" applyNumberFormat="1" applyFont="1" applyFill="1" applyBorder="1" applyAlignment="1">
      <alignment horizontal="right" vertical="center"/>
    </xf>
    <xf numFmtId="3" fontId="9" fillId="5" borderId="2" xfId="0" applyNumberFormat="1" applyFont="1" applyFill="1" applyBorder="1" applyAlignment="1">
      <alignment horizontal="right" vertical="center"/>
    </xf>
    <xf numFmtId="167" fontId="9" fillId="5" borderId="2" xfId="0" applyNumberFormat="1" applyFont="1" applyFill="1" applyBorder="1" applyAlignment="1">
      <alignment horizontal="right" vertical="center"/>
    </xf>
    <xf numFmtId="167" fontId="9" fillId="6" borderId="2" xfId="0" applyNumberFormat="1" applyFont="1" applyFill="1" applyBorder="1" applyAlignment="1">
      <alignment horizontal="right" vertical="center"/>
    </xf>
    <xf numFmtId="3" fontId="15" fillId="3" borderId="2" xfId="0" applyNumberFormat="1" applyFont="1" applyFill="1" applyBorder="1" applyAlignment="1">
      <alignment horizontal="right" vertical="center" wrapText="1"/>
    </xf>
    <xf numFmtId="0" fontId="36" fillId="0" borderId="0" xfId="0" applyFont="1"/>
    <xf numFmtId="0" fontId="9" fillId="5" borderId="2" xfId="0" applyFont="1" applyFill="1" applyBorder="1" applyAlignment="1">
      <alignment horizontal="right"/>
    </xf>
    <xf numFmtId="0" fontId="6" fillId="3" borderId="2" xfId="0" applyFont="1" applyFill="1" applyBorder="1" applyAlignment="1">
      <alignment wrapText="1"/>
    </xf>
    <xf numFmtId="0" fontId="14" fillId="0" borderId="0" xfId="0" applyFont="1" applyAlignment="1">
      <alignment horizontal="left" vertical="center"/>
    </xf>
    <xf numFmtId="0" fontId="5" fillId="0" borderId="2" xfId="0" applyFont="1" applyBorder="1" applyAlignment="1">
      <alignment wrapText="1"/>
    </xf>
    <xf numFmtId="3" fontId="5" fillId="6" borderId="2" xfId="0" applyNumberFormat="1" applyFont="1" applyFill="1" applyBorder="1" applyAlignment="1">
      <alignment horizontal="right" wrapText="1"/>
    </xf>
    <xf numFmtId="167" fontId="5" fillId="5" borderId="2" xfId="0" applyNumberFormat="1" applyFont="1" applyFill="1" applyBorder="1" applyAlignment="1">
      <alignment horizontal="right" wrapText="1"/>
    </xf>
    <xf numFmtId="3" fontId="6" fillId="3" borderId="2" xfId="0" applyNumberFormat="1" applyFont="1" applyFill="1" applyBorder="1" applyAlignment="1">
      <alignment horizontal="right" wrapText="1"/>
    </xf>
    <xf numFmtId="167" fontId="6" fillId="3" borderId="2" xfId="0" applyNumberFormat="1" applyFont="1" applyFill="1" applyBorder="1" applyAlignment="1">
      <alignment horizontal="right" wrapText="1"/>
    </xf>
    <xf numFmtId="0" fontId="10" fillId="0" borderId="0" xfId="0" applyFont="1" applyAlignment="1">
      <alignment horizontal="left" vertical="top"/>
    </xf>
    <xf numFmtId="1" fontId="5" fillId="5" borderId="2" xfId="0" applyNumberFormat="1" applyFont="1" applyFill="1" applyBorder="1" applyAlignment="1">
      <alignment horizontal="right" wrapText="1"/>
    </xf>
    <xf numFmtId="3" fontId="5" fillId="0" borderId="2" xfId="0" applyNumberFormat="1" applyFont="1" applyBorder="1" applyAlignment="1">
      <alignment wrapText="1"/>
    </xf>
    <xf numFmtId="3" fontId="5" fillId="6" borderId="2" xfId="0" applyNumberFormat="1" applyFont="1" applyFill="1" applyBorder="1" applyAlignment="1">
      <alignment wrapText="1"/>
    </xf>
    <xf numFmtId="3" fontId="5" fillId="0" borderId="2" xfId="0" quotePrefix="1" applyNumberFormat="1" applyFont="1" applyBorder="1" applyAlignment="1">
      <alignment horizontal="right" wrapText="1"/>
    </xf>
    <xf numFmtId="1" fontId="5" fillId="0" borderId="2" xfId="0" applyNumberFormat="1" applyFont="1" applyBorder="1" applyAlignment="1">
      <alignment horizontal="right" wrapText="1"/>
    </xf>
    <xf numFmtId="167" fontId="5" fillId="4" borderId="2" xfId="1" applyNumberFormat="1" applyFont="1" applyFill="1" applyBorder="1" applyAlignment="1">
      <alignment horizontal="right" wrapText="1"/>
    </xf>
    <xf numFmtId="167" fontId="5" fillId="0" borderId="2" xfId="1" applyNumberFormat="1" applyFont="1" applyFill="1" applyBorder="1" applyAlignment="1">
      <alignment horizontal="right" wrapText="1"/>
    </xf>
    <xf numFmtId="167" fontId="5" fillId="6" borderId="2" xfId="1" applyNumberFormat="1" applyFont="1" applyFill="1" applyBorder="1" applyAlignment="1">
      <alignment horizontal="right" wrapText="1"/>
    </xf>
    <xf numFmtId="168" fontId="6" fillId="3" borderId="2" xfId="0" applyNumberFormat="1" applyFont="1" applyFill="1" applyBorder="1" applyAlignment="1">
      <alignment horizontal="right" wrapText="1"/>
    </xf>
    <xf numFmtId="0" fontId="9" fillId="5" borderId="2" xfId="0" applyFont="1" applyFill="1" applyBorder="1" applyAlignment="1">
      <alignment horizontal="left" vertical="center" wrapText="1"/>
    </xf>
    <xf numFmtId="0" fontId="9" fillId="6" borderId="2" xfId="0" applyFont="1" applyFill="1" applyBorder="1" applyAlignment="1">
      <alignment horizontal="right"/>
    </xf>
    <xf numFmtId="0" fontId="5" fillId="5" borderId="2" xfId="0" applyFont="1" applyFill="1" applyBorder="1" applyAlignment="1">
      <alignment horizontal="right"/>
    </xf>
    <xf numFmtId="0" fontId="4" fillId="5" borderId="2" xfId="0" applyFont="1" applyFill="1" applyBorder="1" applyAlignment="1">
      <alignment horizontal="right"/>
    </xf>
    <xf numFmtId="167" fontId="15" fillId="3" borderId="2" xfId="0" applyNumberFormat="1" applyFont="1" applyFill="1" applyBorder="1" applyAlignment="1">
      <alignment horizontal="right" vertical="center"/>
    </xf>
    <xf numFmtId="0" fontId="5" fillId="29" borderId="2" xfId="0" applyFont="1" applyFill="1" applyBorder="1" applyAlignment="1">
      <alignment horizontal="right"/>
    </xf>
    <xf numFmtId="0" fontId="9" fillId="29" borderId="2" xfId="0" applyFont="1" applyFill="1" applyBorder="1" applyAlignment="1">
      <alignment horizontal="left" vertical="center" wrapText="1"/>
    </xf>
    <xf numFmtId="3"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xf>
    <xf numFmtId="167" fontId="9" fillId="29" borderId="2" xfId="0" applyNumberFormat="1" applyFont="1" applyFill="1" applyBorder="1" applyAlignment="1">
      <alignment horizontal="right" vertical="center"/>
    </xf>
    <xf numFmtId="167"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wrapText="1"/>
    </xf>
    <xf numFmtId="3" fontId="9" fillId="30" borderId="2" xfId="0" applyNumberFormat="1" applyFont="1" applyFill="1" applyBorder="1" applyAlignment="1">
      <alignment horizontal="right" vertical="center" wrapText="1"/>
    </xf>
    <xf numFmtId="167" fontId="9" fillId="29" borderId="2" xfId="0" applyNumberFormat="1" applyFont="1" applyFill="1" applyBorder="1" applyAlignment="1">
      <alignment horizontal="right" vertical="center" wrapText="1"/>
    </xf>
    <xf numFmtId="167" fontId="9" fillId="30" borderId="2"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2" xfId="0" applyFont="1" applyFill="1" applyBorder="1" applyAlignment="1">
      <alignment wrapText="1"/>
    </xf>
    <xf numFmtId="0" fontId="6" fillId="3" borderId="2" xfId="0" applyFont="1" applyFill="1" applyBorder="1" applyAlignment="1">
      <alignment horizontal="right" wrapText="1"/>
    </xf>
    <xf numFmtId="0" fontId="2" fillId="0" borderId="0" xfId="0" applyFont="1" applyAlignment="1">
      <alignment vertical="center"/>
    </xf>
    <xf numFmtId="0" fontId="44" fillId="5" borderId="2" xfId="0" applyFont="1" applyFill="1" applyBorder="1" applyAlignment="1">
      <alignment horizontal="left" wrapText="1"/>
    </xf>
    <xf numFmtId="0" fontId="5" fillId="0" borderId="2" xfId="0" applyFont="1" applyBorder="1" applyAlignment="1">
      <alignment horizontal="left" wrapText="1"/>
    </xf>
    <xf numFmtId="1" fontId="5" fillId="4" borderId="2" xfId="0" applyNumberFormat="1" applyFont="1" applyFill="1" applyBorder="1" applyAlignment="1">
      <alignment horizontal="right" wrapText="1"/>
    </xf>
    <xf numFmtId="0" fontId="4" fillId="0" borderId="2" xfId="0" applyFont="1" applyBorder="1" applyAlignment="1">
      <alignment horizontal="left" wrapText="1"/>
    </xf>
    <xf numFmtId="1" fontId="4" fillId="4" borderId="2" xfId="0" applyNumberFormat="1" applyFont="1" applyFill="1" applyBorder="1" applyAlignment="1">
      <alignment horizontal="right" wrapText="1"/>
    </xf>
    <xf numFmtId="167" fontId="4" fillId="0" borderId="2" xfId="0" applyNumberFormat="1" applyFont="1" applyBorder="1" applyAlignment="1">
      <alignment horizontal="right" wrapText="1"/>
    </xf>
    <xf numFmtId="3" fontId="4" fillId="4" borderId="2" xfId="0" applyNumberFormat="1" applyFont="1" applyFill="1" applyBorder="1" applyAlignment="1">
      <alignment horizontal="right" wrapText="1"/>
    </xf>
    <xf numFmtId="167" fontId="4" fillId="4" borderId="2" xfId="0" applyNumberFormat="1" applyFont="1" applyFill="1" applyBorder="1" applyAlignment="1">
      <alignment horizontal="right" wrapText="1"/>
    </xf>
    <xf numFmtId="167" fontId="44" fillId="5" borderId="2" xfId="0" applyNumberFormat="1" applyFont="1" applyFill="1" applyBorder="1" applyAlignment="1">
      <alignment horizontal="left" wrapText="1"/>
    </xf>
    <xf numFmtId="0" fontId="4" fillId="5" borderId="2" xfId="0" applyFont="1" applyFill="1" applyBorder="1" applyAlignment="1">
      <alignment wrapText="1"/>
    </xf>
    <xf numFmtId="0" fontId="5" fillId="0" borderId="2" xfId="0" applyFont="1" applyBorder="1" applyAlignment="1">
      <alignment horizontal="right"/>
    </xf>
    <xf numFmtId="0" fontId="5" fillId="0" borderId="2" xfId="0" applyFont="1" applyBorder="1" applyAlignment="1">
      <alignment horizontal="right" wrapText="1"/>
    </xf>
    <xf numFmtId="0" fontId="11" fillId="0" borderId="0" xfId="0" applyFont="1"/>
    <xf numFmtId="0" fontId="5" fillId="0" borderId="2" xfId="0" applyFont="1" applyBorder="1" applyAlignment="1">
      <alignment horizontal="left" vertical="center"/>
    </xf>
    <xf numFmtId="3" fontId="5" fillId="6" borderId="2" xfId="0" applyNumberFormat="1" applyFont="1" applyFill="1" applyBorder="1" applyAlignment="1">
      <alignment vertical="center" wrapText="1"/>
    </xf>
    <xf numFmtId="167" fontId="9" fillId="6" borderId="2" xfId="0" applyNumberFormat="1" applyFont="1" applyFill="1" applyBorder="1" applyAlignment="1">
      <alignment vertical="center"/>
    </xf>
    <xf numFmtId="3" fontId="5" fillId="0" borderId="2" xfId="0" applyNumberFormat="1" applyFont="1" applyBorder="1" applyAlignment="1">
      <alignment horizontal="right" vertical="center" wrapText="1"/>
    </xf>
    <xf numFmtId="167" fontId="9" fillId="0" borderId="2" xfId="0" applyNumberFormat="1" applyFont="1" applyBorder="1" applyAlignment="1">
      <alignment horizontal="right" vertical="center"/>
    </xf>
    <xf numFmtId="1" fontId="5" fillId="6" borderId="2" xfId="0" applyNumberFormat="1" applyFont="1" applyFill="1" applyBorder="1" applyAlignment="1">
      <alignment horizontal="right" wrapText="1"/>
    </xf>
    <xf numFmtId="167" fontId="5" fillId="6" borderId="2" xfId="0" applyNumberFormat="1" applyFont="1" applyFill="1" applyBorder="1" applyAlignment="1">
      <alignment horizontal="right" wrapText="1"/>
    </xf>
    <xf numFmtId="3" fontId="15" fillId="3" borderId="2" xfId="0" applyNumberFormat="1" applyFont="1" applyFill="1" applyBorder="1" applyAlignment="1">
      <alignment vertical="center" wrapText="1"/>
    </xf>
    <xf numFmtId="167" fontId="15" fillId="3" borderId="2"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2" xfId="0" applyNumberFormat="1" applyFont="1" applyFill="1" applyBorder="1" applyAlignment="1">
      <alignment horizontal="right" wrapText="1"/>
    </xf>
    <xf numFmtId="0" fontId="15" fillId="3" borderId="2"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2" xfId="0" applyFont="1" applyFill="1" applyBorder="1" applyAlignment="1">
      <alignment horizontal="right" vertical="center" wrapText="1"/>
    </xf>
    <xf numFmtId="0" fontId="5" fillId="2" borderId="2" xfId="0" quotePrefix="1" applyFont="1" applyFill="1" applyBorder="1" applyAlignment="1">
      <alignment horizontal="right" vertical="center" wrapText="1"/>
    </xf>
    <xf numFmtId="0" fontId="5" fillId="2" borderId="1" xfId="0" applyFont="1" applyFill="1" applyBorder="1" applyAlignment="1">
      <alignment horizontal="right" vertical="center" wrapText="1"/>
    </xf>
    <xf numFmtId="0" fontId="5" fillId="2" borderId="2" xfId="0" applyFont="1" applyFill="1" applyBorder="1" applyAlignment="1">
      <alignment vertical="center" wrapText="1"/>
    </xf>
    <xf numFmtId="3" fontId="5" fillId="5" borderId="2" xfId="0" applyNumberFormat="1" applyFont="1" applyFill="1" applyBorder="1" applyAlignment="1">
      <alignment horizontal="right" vertical="center"/>
    </xf>
    <xf numFmtId="0" fontId="5" fillId="4" borderId="2" xfId="0" applyFont="1" applyFill="1" applyBorder="1" applyAlignment="1">
      <alignment horizontal="right" vertical="center"/>
    </xf>
    <xf numFmtId="0" fontId="4" fillId="2" borderId="2" xfId="0" applyFont="1" applyFill="1" applyBorder="1" applyAlignment="1">
      <alignment vertical="center" wrapText="1"/>
    </xf>
    <xf numFmtId="0" fontId="4" fillId="4" borderId="2" xfId="0" applyFont="1" applyFill="1" applyBorder="1" applyAlignment="1">
      <alignment horizontal="right" vertical="center" wrapText="1"/>
    </xf>
    <xf numFmtId="167" fontId="4" fillId="6" borderId="2" xfId="0" applyNumberFormat="1" applyFont="1" applyFill="1" applyBorder="1" applyAlignment="1">
      <alignment horizontal="right" vertical="center" wrapText="1"/>
    </xf>
    <xf numFmtId="3" fontId="4"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wrapText="1"/>
    </xf>
    <xf numFmtId="0" fontId="4" fillId="4" borderId="2" xfId="0" applyFont="1" applyFill="1" applyBorder="1" applyAlignment="1">
      <alignment horizontal="right" vertical="center"/>
    </xf>
    <xf numFmtId="0" fontId="5" fillId="5" borderId="2" xfId="0" applyFont="1" applyFill="1" applyBorder="1" applyAlignment="1">
      <alignment horizontal="right" vertical="center"/>
    </xf>
    <xf numFmtId="0" fontId="4" fillId="0" borderId="2" xfId="0" applyFont="1" applyBorder="1" applyAlignment="1">
      <alignment vertical="center" wrapText="1"/>
    </xf>
    <xf numFmtId="3" fontId="4" fillId="5" borderId="2" xfId="0" applyNumberFormat="1" applyFont="1" applyFill="1" applyBorder="1" applyAlignment="1">
      <alignment horizontal="right" vertical="center" wrapText="1"/>
    </xf>
    <xf numFmtId="0" fontId="6" fillId="3" borderId="2" xfId="0" applyFont="1" applyFill="1" applyBorder="1" applyAlignment="1">
      <alignment vertical="center" wrapText="1"/>
    </xf>
    <xf numFmtId="3" fontId="6" fillId="3" borderId="2" xfId="0" applyNumberFormat="1" applyFont="1" applyFill="1" applyBorder="1" applyAlignment="1">
      <alignment horizontal="right" vertical="center" wrapText="1"/>
    </xf>
    <xf numFmtId="167" fontId="9" fillId="5" borderId="2" xfId="0" applyNumberFormat="1" applyFont="1" applyFill="1" applyBorder="1" applyAlignment="1">
      <alignment horizontal="right" vertical="center" wrapText="1"/>
    </xf>
    <xf numFmtId="0" fontId="38" fillId="5" borderId="2" xfId="0" applyFont="1" applyFill="1" applyBorder="1" applyAlignment="1">
      <alignment horizontal="left" vertical="center" wrapText="1"/>
    </xf>
    <xf numFmtId="3" fontId="38" fillId="6" borderId="2" xfId="0" applyNumberFormat="1" applyFont="1" applyFill="1" applyBorder="1" applyAlignment="1">
      <alignment horizontal="right" vertical="center"/>
    </xf>
    <xf numFmtId="3" fontId="38" fillId="5" borderId="2" xfId="0" applyNumberFormat="1" applyFont="1" applyFill="1" applyBorder="1" applyAlignment="1">
      <alignment horizontal="right" vertical="center"/>
    </xf>
    <xf numFmtId="167" fontId="38" fillId="5" borderId="2" xfId="0" applyNumberFormat="1" applyFont="1" applyFill="1" applyBorder="1" applyAlignment="1">
      <alignment horizontal="right" vertical="center" wrapText="1"/>
    </xf>
    <xf numFmtId="167" fontId="38" fillId="6" borderId="2"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2" xfId="0" applyFont="1" applyBorder="1" applyAlignment="1">
      <alignment horizontal="left" vertical="center" wrapText="1"/>
    </xf>
    <xf numFmtId="0" fontId="40" fillId="0" borderId="0" xfId="0" applyFont="1"/>
    <xf numFmtId="2" fontId="9" fillId="5" borderId="2" xfId="0" applyNumberFormat="1" applyFont="1" applyFill="1" applyBorder="1" applyAlignment="1">
      <alignment horizontal="right" wrapText="1"/>
    </xf>
    <xf numFmtId="2" fontId="4" fillId="5" borderId="2" xfId="0" applyNumberFormat="1" applyFont="1" applyFill="1" applyBorder="1" applyAlignment="1">
      <alignment horizontal="right" wrapText="1"/>
    </xf>
    <xf numFmtId="2" fontId="44" fillId="5" borderId="2" xfId="0" applyNumberFormat="1" applyFont="1" applyFill="1" applyBorder="1" applyAlignment="1">
      <alignment horizontal="left" wrapText="1"/>
    </xf>
    <xf numFmtId="2" fontId="5" fillId="0" borderId="2" xfId="0" applyNumberFormat="1" applyFont="1" applyBorder="1" applyAlignment="1">
      <alignment horizontal="left" wrapText="1"/>
    </xf>
    <xf numFmtId="0" fontId="39" fillId="5" borderId="2" xfId="80" applyFont="1" applyFill="1" applyBorder="1" applyAlignment="1">
      <alignment horizontal="right"/>
    </xf>
    <xf numFmtId="0" fontId="9" fillId="5" borderId="2" xfId="0" applyFont="1" applyFill="1" applyBorder="1" applyAlignment="1">
      <alignment horizontal="left"/>
    </xf>
    <xf numFmtId="0" fontId="36" fillId="0" borderId="0" xfId="0" applyFont="1" applyAlignment="1">
      <alignment vertical="center"/>
    </xf>
    <xf numFmtId="167" fontId="9" fillId="5" borderId="2" xfId="0" applyNumberFormat="1" applyFont="1" applyFill="1" applyBorder="1" applyAlignment="1">
      <alignment horizontal="right"/>
    </xf>
    <xf numFmtId="167" fontId="9" fillId="6" borderId="2" xfId="0" applyNumberFormat="1" applyFont="1" applyFill="1" applyBorder="1" applyAlignment="1">
      <alignment horizontal="right"/>
    </xf>
    <xf numFmtId="0" fontId="0" fillId="0" borderId="0" xfId="0" applyAlignment="1">
      <alignment horizontal="right"/>
    </xf>
    <xf numFmtId="0" fontId="4" fillId="5" borderId="2" xfId="0" applyFont="1" applyFill="1" applyBorder="1" applyAlignment="1">
      <alignment horizontal="right" wrapText="1"/>
    </xf>
    <xf numFmtId="0" fontId="5" fillId="0" borderId="2" xfId="0" applyFont="1" applyBorder="1" applyAlignment="1">
      <alignment horizontal="left" vertical="top"/>
    </xf>
    <xf numFmtId="0" fontId="5" fillId="0" borderId="13" xfId="0" applyFont="1" applyBorder="1" applyAlignment="1">
      <alignment horizontal="left" wrapText="1"/>
    </xf>
    <xf numFmtId="0" fontId="13" fillId="0" borderId="0" xfId="0" quotePrefix="1" applyFont="1"/>
    <xf numFmtId="0" fontId="13" fillId="0" borderId="3"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0" fontId="14" fillId="5" borderId="1" xfId="0" applyFont="1" applyFill="1" applyBorder="1"/>
    <xf numFmtId="0" fontId="5" fillId="0" borderId="2" xfId="0" applyFont="1" applyBorder="1" applyAlignment="1">
      <alignment horizontal="left"/>
    </xf>
    <xf numFmtId="41" fontId="39" fillId="6" borderId="2" xfId="0" quotePrefix="1" applyNumberFormat="1" applyFont="1" applyFill="1" applyBorder="1" applyAlignment="1">
      <alignment horizontal="right"/>
    </xf>
    <xf numFmtId="41" fontId="39" fillId="5" borderId="2" xfId="0" applyNumberFormat="1" applyFont="1" applyFill="1" applyBorder="1" applyAlignment="1">
      <alignment horizontal="right"/>
    </xf>
    <xf numFmtId="41" fontId="9" fillId="6" borderId="2" xfId="0" applyNumberFormat="1" applyFont="1" applyFill="1" applyBorder="1" applyAlignment="1">
      <alignment horizontal="right"/>
    </xf>
    <xf numFmtId="41" fontId="39" fillId="6" borderId="2" xfId="0" applyNumberFormat="1" applyFont="1" applyFill="1" applyBorder="1" applyAlignment="1">
      <alignment horizontal="right"/>
    </xf>
    <xf numFmtId="41" fontId="9" fillId="6" borderId="2" xfId="0" quotePrefix="1" applyNumberFormat="1" applyFont="1" applyFill="1" applyBorder="1" applyAlignment="1">
      <alignment horizontal="right"/>
    </xf>
    <xf numFmtId="41" fontId="6" fillId="3" borderId="2" xfId="0" applyNumberFormat="1" applyFont="1" applyFill="1" applyBorder="1" applyAlignment="1">
      <alignment horizontal="right" wrapText="1"/>
    </xf>
    <xf numFmtId="172" fontId="5" fillId="4" borderId="2" xfId="108" applyNumberFormat="1" applyFont="1" applyFill="1" applyBorder="1" applyAlignment="1">
      <alignment horizontal="right" vertical="center" wrapText="1"/>
    </xf>
    <xf numFmtId="172" fontId="4" fillId="4" borderId="2" xfId="108" applyNumberFormat="1" applyFont="1" applyFill="1" applyBorder="1" applyAlignment="1">
      <alignment horizontal="right" vertical="center" wrapText="1"/>
    </xf>
    <xf numFmtId="172" fontId="6" fillId="3" borderId="2" xfId="108" applyNumberFormat="1" applyFont="1" applyFill="1" applyBorder="1" applyAlignment="1">
      <alignment horizontal="right" vertical="center" wrapText="1"/>
    </xf>
    <xf numFmtId="173" fontId="5" fillId="4" borderId="2" xfId="108" applyNumberFormat="1" applyFont="1" applyFill="1" applyBorder="1" applyAlignment="1">
      <alignment horizontal="right" vertical="center" wrapText="1"/>
    </xf>
    <xf numFmtId="173" fontId="4" fillId="4" borderId="2" xfId="108" applyNumberFormat="1" applyFont="1" applyFill="1" applyBorder="1" applyAlignment="1">
      <alignment horizontal="right" vertical="center" wrapText="1"/>
    </xf>
    <xf numFmtId="173" fontId="6" fillId="3" borderId="2" xfId="108" applyNumberFormat="1" applyFont="1" applyFill="1" applyBorder="1" applyAlignment="1">
      <alignment horizontal="right" vertical="center" wrapText="1"/>
    </xf>
    <xf numFmtId="167" fontId="5" fillId="0" borderId="2"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0" fontId="9" fillId="0" borderId="0" xfId="0" applyFont="1"/>
    <xf numFmtId="0" fontId="14" fillId="5" borderId="0" xfId="0" applyFont="1" applyFill="1"/>
    <xf numFmtId="0" fontId="4" fillId="5" borderId="1" xfId="0" applyFont="1" applyFill="1" applyBorder="1" applyAlignment="1">
      <alignment horizontal="right" wrapText="1"/>
    </xf>
    <xf numFmtId="41" fontId="5" fillId="0" borderId="2" xfId="0" applyNumberFormat="1" applyFont="1" applyBorder="1" applyAlignment="1">
      <alignment horizontal="right" vertical="top" wrapText="1"/>
    </xf>
    <xf numFmtId="0" fontId="50" fillId="0" borderId="0" xfId="0" applyFont="1"/>
    <xf numFmtId="41" fontId="9" fillId="5" borderId="2" xfId="0" applyNumberFormat="1" applyFont="1" applyFill="1" applyBorder="1" applyAlignment="1">
      <alignment horizontal="right"/>
    </xf>
    <xf numFmtId="167" fontId="5"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xf>
    <xf numFmtId="167" fontId="5"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wrapText="1"/>
    </xf>
    <xf numFmtId="167" fontId="5" fillId="4" borderId="2" xfId="108" applyNumberFormat="1" applyFont="1" applyFill="1" applyBorder="1" applyAlignment="1">
      <alignment horizontal="right" vertical="center" wrapText="1"/>
    </xf>
    <xf numFmtId="167" fontId="4" fillId="4" borderId="2" xfId="108" applyNumberFormat="1" applyFont="1" applyFill="1" applyBorder="1" applyAlignment="1">
      <alignment horizontal="right" vertical="center" wrapText="1"/>
    </xf>
    <xf numFmtId="0" fontId="5" fillId="2" borderId="1" xfId="0" applyFont="1" applyFill="1" applyBorder="1" applyAlignment="1">
      <alignment vertical="center" wrapText="1"/>
    </xf>
    <xf numFmtId="167" fontId="5" fillId="4" borderId="1" xfId="108" applyNumberFormat="1" applyFont="1" applyFill="1" applyBorder="1" applyAlignment="1">
      <alignment horizontal="right" vertical="center" wrapText="1"/>
    </xf>
    <xf numFmtId="167" fontId="5" fillId="6" borderId="1" xfId="0" applyNumberFormat="1" applyFont="1" applyFill="1" applyBorder="1" applyAlignment="1">
      <alignment horizontal="right" vertical="center" wrapText="1"/>
    </xf>
    <xf numFmtId="167" fontId="5" fillId="5" borderId="1" xfId="0" applyNumberFormat="1" applyFont="1" applyFill="1" applyBorder="1" applyAlignment="1">
      <alignment horizontal="right" vertical="center"/>
    </xf>
    <xf numFmtId="167" fontId="5" fillId="5" borderId="1" xfId="0" applyNumberFormat="1" applyFont="1" applyFill="1" applyBorder="1" applyAlignment="1">
      <alignment horizontal="right" vertical="center" wrapText="1"/>
    </xf>
    <xf numFmtId="167" fontId="5" fillId="4" borderId="1" xfId="0" applyNumberFormat="1" applyFont="1" applyFill="1" applyBorder="1" applyAlignment="1">
      <alignment horizontal="right" vertical="center"/>
    </xf>
    <xf numFmtId="0" fontId="5" fillId="5" borderId="1" xfId="0" applyFont="1" applyFill="1" applyBorder="1" applyAlignment="1">
      <alignment horizontal="right" wrapText="1"/>
    </xf>
    <xf numFmtId="0" fontId="51" fillId="0" borderId="0" xfId="0" applyFont="1"/>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4" fillId="0" borderId="0" xfId="0" applyFont="1" applyAlignment="1">
      <alignment horizontal="left" vertical="center"/>
    </xf>
    <xf numFmtId="0" fontId="5" fillId="0" borderId="0" xfId="0" applyFont="1" applyAlignment="1">
      <alignment horizontal="right" wrapText="1"/>
    </xf>
    <xf numFmtId="41" fontId="9" fillId="0" borderId="0" xfId="0" applyNumberFormat="1" applyFont="1" applyAlignment="1">
      <alignment horizontal="right" vertical="center"/>
    </xf>
    <xf numFmtId="41" fontId="9" fillId="0" borderId="0" xfId="0" applyNumberFormat="1" applyFont="1" applyAlignment="1">
      <alignment horizontal="right"/>
    </xf>
    <xf numFmtId="0" fontId="4" fillId="5" borderId="0" xfId="0" applyFont="1" applyFill="1" applyAlignment="1">
      <alignment horizontal="left" vertical="center"/>
    </xf>
    <xf numFmtId="0" fontId="39" fillId="5" borderId="2"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2"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2" xfId="0" applyNumberFormat="1" applyFont="1" applyFill="1" applyBorder="1" applyAlignment="1">
      <alignment horizontal="right" vertical="top" wrapText="1"/>
    </xf>
    <xf numFmtId="41" fontId="5" fillId="6" borderId="2" xfId="0" applyNumberFormat="1" applyFont="1" applyFill="1" applyBorder="1" applyAlignment="1">
      <alignment horizontal="right" vertical="top" wrapText="1"/>
    </xf>
    <xf numFmtId="0" fontId="5" fillId="31" borderId="0" xfId="0" applyFont="1" applyFill="1" applyAlignment="1">
      <alignment horizontal="left" vertical="top"/>
    </xf>
    <xf numFmtId="3" fontId="9" fillId="0" borderId="0" xfId="0" applyNumberFormat="1" applyFont="1" applyAlignment="1">
      <alignment horizontal="right" vertical="center"/>
    </xf>
    <xf numFmtId="3" fontId="9" fillId="0" borderId="0" xfId="0" applyNumberFormat="1" applyFont="1" applyAlignment="1">
      <alignment horizontal="right"/>
    </xf>
    <xf numFmtId="172" fontId="9" fillId="0" borderId="0" xfId="108" applyNumberFormat="1" applyFont="1" applyAlignment="1">
      <alignment horizontal="right"/>
    </xf>
    <xf numFmtId="41" fontId="7" fillId="6" borderId="2" xfId="0" applyNumberFormat="1" applyFont="1" applyFill="1" applyBorder="1" applyAlignment="1">
      <alignment horizontal="right" wrapText="1"/>
    </xf>
    <xf numFmtId="41" fontId="7" fillId="0" borderId="2" xfId="0" applyNumberFormat="1" applyFont="1" applyBorder="1" applyAlignment="1">
      <alignment horizontal="right" wrapText="1"/>
    </xf>
    <xf numFmtId="41" fontId="8" fillId="6" borderId="2" xfId="0" applyNumberFormat="1" applyFont="1" applyFill="1" applyBorder="1" applyAlignment="1">
      <alignment horizontal="right" wrapText="1"/>
    </xf>
    <xf numFmtId="0" fontId="15" fillId="32" borderId="2" xfId="0" applyFont="1" applyFill="1" applyBorder="1" applyAlignment="1">
      <alignment horizontal="left" vertical="center" wrapText="1"/>
    </xf>
    <xf numFmtId="3" fontId="15" fillId="32" borderId="2" xfId="0" applyNumberFormat="1" applyFont="1" applyFill="1" applyBorder="1" applyAlignment="1">
      <alignment horizontal="right" vertical="center" wrapText="1"/>
    </xf>
    <xf numFmtId="167" fontId="15" fillId="32" borderId="2" xfId="0" applyNumberFormat="1" applyFont="1" applyFill="1" applyBorder="1" applyAlignment="1">
      <alignment horizontal="right" vertical="center" wrapText="1"/>
    </xf>
    <xf numFmtId="3" fontId="6" fillId="3" borderId="2" xfId="0" applyNumberFormat="1" applyFont="1" applyFill="1" applyBorder="1" applyAlignment="1">
      <alignment wrapText="1"/>
    </xf>
    <xf numFmtId="41" fontId="6" fillId="3" borderId="2" xfId="0" applyNumberFormat="1" applyFont="1" applyFill="1" applyBorder="1" applyAlignment="1">
      <alignment wrapText="1"/>
    </xf>
    <xf numFmtId="0" fontId="15" fillId="3" borderId="2" xfId="0" applyFont="1" applyFill="1" applyBorder="1" applyAlignment="1">
      <alignment horizontal="left" wrapText="1"/>
    </xf>
    <xf numFmtId="167" fontId="15" fillId="3" borderId="2" xfId="0" applyNumberFormat="1" applyFont="1" applyFill="1" applyBorder="1" applyAlignment="1">
      <alignment horizontal="right" vertical="center" wrapText="1"/>
    </xf>
    <xf numFmtId="167" fontId="6" fillId="3" borderId="2" xfId="0" applyNumberFormat="1" applyFont="1" applyFill="1" applyBorder="1" applyAlignment="1">
      <alignment wrapText="1"/>
    </xf>
    <xf numFmtId="2" fontId="6" fillId="3" borderId="2" xfId="0" applyNumberFormat="1" applyFont="1" applyFill="1" applyBorder="1" applyAlignment="1">
      <alignment wrapText="1"/>
    </xf>
    <xf numFmtId="1" fontId="6" fillId="3" borderId="2" xfId="0" applyNumberFormat="1" applyFont="1" applyFill="1" applyBorder="1" applyAlignment="1">
      <alignment horizontal="right" wrapText="1"/>
    </xf>
    <xf numFmtId="49" fontId="48" fillId="3" borderId="2" xfId="0" applyNumberFormat="1" applyFont="1" applyFill="1" applyBorder="1"/>
    <xf numFmtId="167" fontId="15" fillId="3" borderId="2" xfId="0" applyNumberFormat="1" applyFont="1" applyFill="1" applyBorder="1" applyAlignment="1">
      <alignment horizontal="right" wrapText="1"/>
    </xf>
    <xf numFmtId="3" fontId="15" fillId="3" borderId="2" xfId="0" applyNumberFormat="1" applyFont="1" applyFill="1" applyBorder="1" applyAlignment="1">
      <alignment horizontal="right"/>
    </xf>
    <xf numFmtId="3" fontId="38" fillId="0" borderId="0" xfId="0" applyNumberFormat="1" applyFont="1" applyAlignment="1">
      <alignment horizontal="right" vertical="center"/>
    </xf>
    <xf numFmtId="3" fontId="38" fillId="0" borderId="0" xfId="0" applyNumberFormat="1" applyFont="1" applyAlignment="1">
      <alignment horizontal="right"/>
    </xf>
    <xf numFmtId="167" fontId="5" fillId="0" borderId="0" xfId="0" applyNumberFormat="1" applyFont="1" applyAlignment="1">
      <alignment wrapText="1"/>
    </xf>
    <xf numFmtId="167" fontId="15" fillId="3" borderId="2" xfId="0" applyNumberFormat="1" applyFont="1" applyFill="1" applyBorder="1" applyAlignment="1">
      <alignment vertical="center" wrapText="1"/>
    </xf>
    <xf numFmtId="167" fontId="5" fillId="5" borderId="0" xfId="0" applyNumberFormat="1" applyFont="1" applyFill="1" applyAlignment="1">
      <alignment wrapText="1"/>
    </xf>
    <xf numFmtId="3" fontId="9" fillId="6" borderId="2" xfId="0" applyNumberFormat="1" applyFont="1" applyFill="1" applyBorder="1" applyAlignment="1">
      <alignment horizontal="right"/>
    </xf>
    <xf numFmtId="3" fontId="9" fillId="5" borderId="2" xfId="0" applyNumberFormat="1" applyFont="1" applyFill="1" applyBorder="1" applyAlignment="1">
      <alignment horizontal="right"/>
    </xf>
    <xf numFmtId="167" fontId="9" fillId="0" borderId="2" xfId="0" applyNumberFormat="1" applyFont="1" applyBorder="1" applyAlignment="1">
      <alignment horizontal="right" vertical="center" wrapText="1"/>
    </xf>
    <xf numFmtId="167" fontId="5" fillId="0" borderId="0" xfId="0" applyNumberFormat="1" applyFont="1" applyAlignment="1">
      <alignment horizontal="right" wrapText="1"/>
    </xf>
    <xf numFmtId="167" fontId="0" fillId="0" borderId="0" xfId="0" applyNumberFormat="1"/>
    <xf numFmtId="0" fontId="5" fillId="5" borderId="14" xfId="0" applyFont="1" applyFill="1" applyBorder="1" applyAlignment="1">
      <alignment horizontal="right" wrapText="1"/>
    </xf>
    <xf numFmtId="0" fontId="5" fillId="5" borderId="14" xfId="0" applyFont="1" applyFill="1" applyBorder="1"/>
    <xf numFmtId="0" fontId="15" fillId="3" borderId="14" xfId="0" applyFont="1" applyFill="1" applyBorder="1" applyAlignment="1">
      <alignment horizontal="left" vertical="center" wrapText="1"/>
    </xf>
    <xf numFmtId="3" fontId="15" fillId="3" borderId="14" xfId="0" applyNumberFormat="1" applyFont="1" applyFill="1" applyBorder="1" applyAlignment="1">
      <alignment horizontal="right" vertical="center"/>
    </xf>
    <xf numFmtId="168" fontId="15" fillId="3" borderId="14" xfId="0" applyNumberFormat="1" applyFont="1" applyFill="1" applyBorder="1" applyAlignment="1">
      <alignment horizontal="right" vertical="center"/>
    </xf>
    <xf numFmtId="0" fontId="4" fillId="0" borderId="14" xfId="0" applyFont="1" applyBorder="1" applyAlignment="1">
      <alignment horizontal="left" vertical="center"/>
    </xf>
    <xf numFmtId="0" fontId="4" fillId="5" borderId="14" xfId="0" applyFont="1" applyFill="1" applyBorder="1" applyAlignment="1">
      <alignment horizontal="right" wrapText="1"/>
    </xf>
    <xf numFmtId="0" fontId="4"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1" xfId="0" applyFont="1" applyFill="1" applyBorder="1" applyAlignment="1">
      <alignment horizontal="center" vertical="center" wrapText="1"/>
    </xf>
    <xf numFmtId="0" fontId="2" fillId="0" borderId="0" xfId="0" quotePrefix="1" applyFont="1" applyAlignment="1">
      <alignment horizontal="justify"/>
    </xf>
    <xf numFmtId="0" fontId="3" fillId="0" borderId="1" xfId="0" applyFont="1" applyBorder="1" applyAlignment="1">
      <alignment horizontal="justify"/>
    </xf>
    <xf numFmtId="0" fontId="4" fillId="0" borderId="14" xfId="0" applyFont="1" applyBorder="1" applyAlignment="1">
      <alignment horizontal="justify" vertical="center" wrapText="1"/>
    </xf>
    <xf numFmtId="0" fontId="4" fillId="0" borderId="0" xfId="0" applyFont="1" applyAlignment="1">
      <alignment horizontal="justify" vertical="center" wrapText="1"/>
    </xf>
    <xf numFmtId="0" fontId="4" fillId="0" borderId="1" xfId="0" applyFont="1" applyBorder="1" applyAlignment="1">
      <alignment horizontal="justify" vertical="center" wrapText="1"/>
    </xf>
    <xf numFmtId="0" fontId="4"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xf>
    <xf numFmtId="0" fontId="4" fillId="0" borderId="14" xfId="0" applyFont="1" applyBorder="1" applyAlignment="1">
      <alignment horizontal="center" wrapText="1"/>
    </xf>
    <xf numFmtId="0" fontId="4" fillId="0" borderId="1" xfId="0" applyFont="1" applyBorder="1" applyAlignment="1">
      <alignment horizontal="center" wrapText="1"/>
    </xf>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4" fillId="4" borderId="14" xfId="0" applyFont="1" applyFill="1" applyBorder="1" applyAlignment="1">
      <alignment horizontal="center" wrapText="1"/>
    </xf>
    <xf numFmtId="0" fontId="4" fillId="4" borderId="1" xfId="0" applyFont="1" applyFill="1" applyBorder="1" applyAlignment="1">
      <alignment horizontal="center" wrapText="1"/>
    </xf>
    <xf numFmtId="0" fontId="4" fillId="0" borderId="1" xfId="0" applyFont="1" applyBorder="1" applyAlignment="1">
      <alignment horizontal="left" vertical="center" wrapText="1"/>
    </xf>
    <xf numFmtId="0" fontId="4" fillId="4" borderId="2" xfId="0" applyFont="1" applyFill="1" applyBorder="1" applyAlignment="1">
      <alignment horizontal="center" wrapText="1"/>
    </xf>
    <xf numFmtId="0" fontId="4" fillId="0" borderId="2" xfId="0" applyFont="1" applyBorder="1" applyAlignment="1">
      <alignment horizontal="center" wrapText="1"/>
    </xf>
    <xf numFmtId="0" fontId="3" fillId="0" borderId="0" xfId="0" applyFont="1" applyAlignment="1">
      <alignment horizontal="justify"/>
    </xf>
    <xf numFmtId="0" fontId="4" fillId="6" borderId="2" xfId="0" applyFont="1" applyFill="1" applyBorder="1" applyAlignment="1">
      <alignment horizontal="center" wrapText="1"/>
    </xf>
    <xf numFmtId="0" fontId="3" fillId="0" borderId="0" xfId="0" applyFont="1" applyAlignment="1">
      <alignment horizontal="left"/>
    </xf>
    <xf numFmtId="0" fontId="37" fillId="5" borderId="2" xfId="0" applyFont="1" applyFill="1" applyBorder="1" applyAlignment="1">
      <alignment horizontal="left" vertical="center" wrapText="1"/>
    </xf>
    <xf numFmtId="0" fontId="9" fillId="5" borderId="2" xfId="0" applyFont="1" applyFill="1" applyBorder="1" applyAlignment="1">
      <alignment horizontal="left" vertical="center"/>
    </xf>
    <xf numFmtId="0" fontId="38" fillId="6" borderId="2" xfId="0" applyFont="1" applyFill="1" applyBorder="1" applyAlignment="1">
      <alignment horizontal="center"/>
    </xf>
    <xf numFmtId="0" fontId="38" fillId="0" borderId="2" xfId="0" applyFont="1" applyBorder="1" applyAlignment="1">
      <alignment horizontal="center"/>
    </xf>
    <xf numFmtId="0" fontId="9" fillId="0" borderId="2" xfId="0" applyFont="1" applyBorder="1" applyAlignment="1">
      <alignment horizontal="center"/>
    </xf>
    <xf numFmtId="0" fontId="9" fillId="6" borderId="2" xfId="0" applyFont="1" applyFill="1" applyBorder="1" applyAlignment="1">
      <alignment horizontal="center"/>
    </xf>
    <xf numFmtId="0" fontId="5" fillId="5" borderId="2" xfId="0" applyFont="1" applyFill="1" applyBorder="1" applyAlignment="1">
      <alignment horizontal="right" wrapText="1"/>
    </xf>
    <xf numFmtId="0" fontId="4" fillId="5" borderId="14" xfId="0" applyFont="1" applyFill="1" applyBorder="1" applyAlignment="1">
      <alignment horizontal="left" wrapText="1"/>
    </xf>
    <xf numFmtId="0" fontId="4" fillId="5" borderId="1" xfId="0" applyFont="1" applyFill="1" applyBorder="1" applyAlignment="1">
      <alignment horizontal="left" wrapText="1"/>
    </xf>
    <xf numFmtId="0" fontId="4" fillId="5" borderId="14" xfId="0" applyFont="1" applyFill="1" applyBorder="1" applyAlignment="1">
      <alignment vertical="center" wrapText="1"/>
    </xf>
    <xf numFmtId="0" fontId="4" fillId="5" borderId="1" xfId="0" applyFont="1" applyFill="1" applyBorder="1" applyAlignment="1">
      <alignment vertical="center" wrapText="1"/>
    </xf>
    <xf numFmtId="0" fontId="4" fillId="5" borderId="1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4" xfId="0" applyFont="1" applyFill="1" applyBorder="1" applyAlignment="1">
      <alignment horizontal="left" vertical="center"/>
    </xf>
    <xf numFmtId="0" fontId="4" fillId="5" borderId="1" xfId="0" applyFont="1" applyFill="1" applyBorder="1" applyAlignment="1">
      <alignment horizontal="left" vertical="center"/>
    </xf>
    <xf numFmtId="0" fontId="37" fillId="0" borderId="2" xfId="0" applyFont="1" applyBorder="1" applyAlignment="1">
      <alignment horizontal="center" vertical="center"/>
    </xf>
    <xf numFmtId="0" fontId="14" fillId="0" borderId="1" xfId="0" applyFont="1" applyBorder="1" applyAlignment="1">
      <alignment horizontal="left" vertical="top"/>
    </xf>
    <xf numFmtId="0" fontId="41" fillId="0" borderId="0" xfId="0" applyFont="1" applyAlignment="1">
      <alignment horizontal="left" vertical="top" wrapText="1"/>
    </xf>
    <xf numFmtId="0" fontId="14" fillId="0" borderId="0" xfId="0" applyFont="1" applyAlignment="1">
      <alignment horizontal="justify"/>
    </xf>
    <xf numFmtId="0" fontId="2" fillId="0" borderId="0" xfId="0" applyFont="1" applyAlignment="1">
      <alignment horizontal="left" wrapText="1"/>
    </xf>
    <xf numFmtId="0" fontId="4" fillId="29" borderId="14" xfId="0" applyFont="1" applyFill="1" applyBorder="1" applyAlignment="1">
      <alignment horizontal="left" vertical="center" wrapText="1"/>
    </xf>
    <xf numFmtId="0" fontId="38" fillId="29" borderId="1" xfId="0" applyFont="1" applyFill="1" applyBorder="1" applyAlignment="1">
      <alignment horizontal="left" vertical="center" wrapText="1"/>
    </xf>
    <xf numFmtId="0" fontId="42" fillId="6" borderId="2" xfId="0" applyFont="1" applyFill="1" applyBorder="1" applyAlignment="1">
      <alignment horizontal="center"/>
    </xf>
    <xf numFmtId="0" fontId="4" fillId="29" borderId="2" xfId="0" applyFont="1" applyFill="1" applyBorder="1" applyAlignment="1">
      <alignment horizontal="center"/>
    </xf>
    <xf numFmtId="0" fontId="4" fillId="5" borderId="14"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6" borderId="2" xfId="0" applyFont="1" applyFill="1" applyBorder="1" applyAlignment="1">
      <alignment horizontal="center"/>
    </xf>
    <xf numFmtId="0" fontId="4" fillId="5" borderId="2"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2" xfId="0" applyFont="1" applyFill="1" applyBorder="1" applyAlignment="1">
      <alignment horizontal="center" vertical="top" wrapText="1"/>
    </xf>
    <xf numFmtId="0" fontId="4" fillId="6" borderId="2" xfId="0" applyFont="1" applyFill="1" applyBorder="1" applyAlignment="1">
      <alignment horizontal="center" vertical="top" wrapText="1"/>
    </xf>
    <xf numFmtId="0" fontId="4" fillId="2"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0" fillId="0" borderId="0" xfId="0" applyFont="1" applyAlignment="1">
      <alignment horizontal="justify"/>
    </xf>
    <xf numFmtId="0" fontId="4" fillId="2" borderId="0" xfId="0" applyFont="1" applyFill="1" applyAlignment="1">
      <alignment horizontal="center" vertical="center" wrapText="1"/>
    </xf>
    <xf numFmtId="0" fontId="4" fillId="0" borderId="2" xfId="0" applyFont="1" applyBorder="1" applyAlignment="1">
      <alignment horizontal="center" vertical="center"/>
    </xf>
    <xf numFmtId="0" fontId="5" fillId="0" borderId="14" xfId="0" applyFont="1" applyBorder="1" applyAlignment="1">
      <alignment horizontal="right" wrapText="1"/>
    </xf>
    <xf numFmtId="0" fontId="5" fillId="0" borderId="1" xfId="0" applyFont="1" applyBorder="1" applyAlignment="1">
      <alignment horizontal="right" wrapText="1"/>
    </xf>
    <xf numFmtId="0" fontId="4" fillId="6" borderId="2" xfId="0" applyFont="1" applyFill="1" applyBorder="1" applyAlignment="1">
      <alignment horizontal="center" vertical="center"/>
    </xf>
    <xf numFmtId="0" fontId="37" fillId="0" borderId="14" xfId="80" applyFont="1" applyBorder="1" applyAlignment="1">
      <alignment vertical="center"/>
    </xf>
    <xf numFmtId="0" fontId="37" fillId="0" borderId="1" xfId="80" applyFont="1" applyBorder="1" applyAlignment="1">
      <alignment vertical="center"/>
    </xf>
    <xf numFmtId="0" fontId="4" fillId="5" borderId="2" xfId="0" applyFont="1" applyFill="1" applyBorder="1" applyAlignment="1">
      <alignment horizontal="center" wrapText="1"/>
    </xf>
    <xf numFmtId="0" fontId="10" fillId="0" borderId="14" xfId="0" applyFont="1" applyBorder="1" applyAlignment="1">
      <alignment horizontal="justify" vertical="center"/>
    </xf>
    <xf numFmtId="0" fontId="46" fillId="0" borderId="14" xfId="0" applyFont="1" applyBorder="1" applyAlignment="1">
      <alignment vertical="center"/>
    </xf>
    <xf numFmtId="2" fontId="4" fillId="5" borderId="2" xfId="0" applyNumberFormat="1" applyFont="1" applyFill="1" applyBorder="1" applyAlignment="1">
      <alignment horizontal="center"/>
    </xf>
    <xf numFmtId="2" fontId="4" fillId="6" borderId="2" xfId="0" applyNumberFormat="1" applyFont="1" applyFill="1" applyBorder="1" applyAlignment="1">
      <alignment horizontal="center"/>
    </xf>
    <xf numFmtId="2" fontId="9" fillId="5" borderId="2" xfId="0" applyNumberFormat="1" applyFont="1" applyFill="1" applyBorder="1" applyAlignment="1">
      <alignment horizontal="center" wrapText="1"/>
    </xf>
    <xf numFmtId="0" fontId="9" fillId="5" borderId="2" xfId="0" applyFont="1" applyFill="1" applyBorder="1" applyAlignment="1">
      <alignment horizontal="center" wrapText="1"/>
    </xf>
    <xf numFmtId="0" fontId="4" fillId="29" borderId="1" xfId="0" applyFont="1" applyFill="1" applyBorder="1" applyAlignment="1">
      <alignment horizontal="left" vertical="center" wrapText="1"/>
    </xf>
    <xf numFmtId="0" fontId="5" fillId="5" borderId="2" xfId="0" applyFont="1" applyFill="1" applyBorder="1" applyAlignment="1">
      <alignment horizontal="right" vertical="center" wrapText="1"/>
    </xf>
    <xf numFmtId="0" fontId="45" fillId="0" borderId="0" xfId="0" applyFont="1" applyAlignment="1">
      <alignment horizontal="justify"/>
    </xf>
    <xf numFmtId="0" fontId="38" fillId="0" borderId="14" xfId="0" applyFont="1" applyBorder="1" applyAlignment="1">
      <alignment horizontal="center" vertical="center"/>
    </xf>
    <xf numFmtId="0" fontId="38" fillId="0" borderId="0" xfId="0" applyFont="1" applyAlignment="1">
      <alignment horizontal="center" vertical="center"/>
    </xf>
    <xf numFmtId="0" fontId="38" fillId="0" borderId="1" xfId="0" applyFont="1" applyBorder="1" applyAlignment="1">
      <alignment horizontal="center" vertical="center"/>
    </xf>
    <xf numFmtId="0" fontId="42" fillId="0" borderId="14" xfId="0" applyFont="1" applyBorder="1" applyAlignment="1">
      <alignment horizontal="left" vertical="center"/>
    </xf>
    <xf numFmtId="0" fontId="42" fillId="0" borderId="0" xfId="0" applyFont="1" applyAlignment="1">
      <alignment horizontal="left" vertical="center"/>
    </xf>
    <xf numFmtId="0" fontId="42" fillId="0" borderId="1" xfId="0" applyFont="1" applyBorder="1" applyAlignment="1">
      <alignment horizontal="left" vertical="center"/>
    </xf>
    <xf numFmtId="0" fontId="4" fillId="5" borderId="1" xfId="0" applyFont="1" applyFill="1" applyBorder="1" applyAlignment="1">
      <alignment horizontal="center"/>
    </xf>
    <xf numFmtId="0" fontId="4" fillId="4" borderId="0" xfId="0" applyFont="1" applyFill="1" applyAlignment="1">
      <alignment horizontal="center" wrapText="1"/>
    </xf>
    <xf numFmtId="0" fontId="8" fillId="0" borderId="2" xfId="0" applyFont="1" applyBorder="1" applyAlignment="1">
      <alignment horizontal="center" vertical="top" wrapText="1"/>
    </xf>
    <xf numFmtId="0" fontId="4" fillId="5" borderId="2" xfId="0" applyFont="1" applyFill="1" applyBorder="1" applyAlignment="1">
      <alignment horizontal="left" wrapText="1"/>
    </xf>
    <xf numFmtId="0" fontId="4" fillId="5" borderId="2" xfId="0" applyFont="1" applyFill="1" applyBorder="1" applyAlignment="1">
      <alignment horizontal="right" wrapText="1"/>
    </xf>
    <xf numFmtId="0" fontId="0" fillId="0" borderId="0" xfId="0" applyAlignment="1"/>
    <xf numFmtId="0" fontId="40" fillId="0" borderId="0" xfId="0" applyFont="1" applyAlignment="1"/>
    <xf numFmtId="0" fontId="46" fillId="0" borderId="0" xfId="0" applyFont="1" applyAlignment="1"/>
    <xf numFmtId="0" fontId="37" fillId="0" borderId="2" xfId="78" applyFont="1" applyBorder="1" applyAlignment="1"/>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1000000}"/>
    <cellStyle name="Migliaia [0] 2" xfId="69" xr:uid="{00000000-0005-0000-0000-000042000000}"/>
    <cellStyle name="Migliaia 2" xfId="2" xr:uid="{00000000-0005-0000-0000-000043000000}"/>
    <cellStyle name="Migliaia 2 2" xfId="70" xr:uid="{00000000-0005-0000-0000-000044000000}"/>
    <cellStyle name="Migliaia 3" xfId="105" xr:uid="{00000000-0005-0000-0000-000045000000}"/>
    <cellStyle name="Migliaia 4" xfId="106" xr:uid="{00000000-0005-0000-0000-000046000000}"/>
    <cellStyle name="Neutral" xfId="71" xr:uid="{00000000-0005-0000-0000-000047000000}"/>
    <cellStyle name="Neutrale 2" xfId="72" xr:uid="{00000000-0005-0000-0000-000048000000}"/>
    <cellStyle name="Normal 2" xfId="73" xr:uid="{00000000-0005-0000-0000-000049000000}"/>
    <cellStyle name="Normal 3" xfId="74" xr:uid="{00000000-0005-0000-0000-00004A000000}"/>
    <cellStyle name="Normal 3 2" xfId="75" xr:uid="{00000000-0005-0000-0000-00004B000000}"/>
    <cellStyle name="Normal_Cas_05Q3(met adjusted)" xfId="76" xr:uid="{00000000-0005-0000-0000-00004C000000}"/>
    <cellStyle name="Normale" xfId="0" builtinId="0"/>
    <cellStyle name="Normale 2" xfId="3" xr:uid="{00000000-0005-0000-0000-00004E000000}"/>
    <cellStyle name="Normale 2 2" xfId="78" xr:uid="{00000000-0005-0000-0000-00004F000000}"/>
    <cellStyle name="Normale 2 3" xfId="79" xr:uid="{00000000-0005-0000-0000-000050000000}"/>
    <cellStyle name="Normale 2 4" xfId="80" xr:uid="{00000000-0005-0000-0000-000051000000}"/>
    <cellStyle name="Normale 2 5" xfId="81" xr:uid="{00000000-0005-0000-0000-000052000000}"/>
    <cellStyle name="Normale 2 6" xfId="77" xr:uid="{00000000-0005-0000-0000-000053000000}"/>
    <cellStyle name="Normale 2 7" xfId="107" xr:uid="{00000000-0005-0000-0000-000054000000}"/>
    <cellStyle name="Normale 3" xfId="82" xr:uid="{00000000-0005-0000-0000-000055000000}"/>
    <cellStyle name="Normale 3 2" xfId="83" xr:uid="{00000000-0005-0000-0000-000056000000}"/>
    <cellStyle name="Normale 4" xfId="84" xr:uid="{00000000-0005-0000-0000-000057000000}"/>
    <cellStyle name="Normale 5" xfId="85" xr:uid="{00000000-0005-0000-0000-000058000000}"/>
    <cellStyle name="Normale 6" xfId="86" xr:uid="{00000000-0005-0000-0000-000059000000}"/>
    <cellStyle name="Nota 2" xfId="87" xr:uid="{00000000-0005-0000-0000-00005A000000}"/>
    <cellStyle name="Note" xfId="88" xr:uid="{00000000-0005-0000-0000-00005B000000}"/>
    <cellStyle name="Output 2" xfId="89" xr:uid="{00000000-0005-0000-0000-00005C000000}"/>
    <cellStyle name="Percentuale" xfId="1" builtinId="5"/>
    <cellStyle name="Standaard_Verkeersprestaties_v_240513064826" xfId="90" xr:uid="{00000000-0005-0000-0000-00005E000000}"/>
    <cellStyle name="Testo avviso 2" xfId="91" xr:uid="{00000000-0005-0000-0000-00005F000000}"/>
    <cellStyle name="Testo descrittivo 2" xfId="92" xr:uid="{00000000-0005-0000-0000-000060000000}"/>
    <cellStyle name="Title" xfId="93" xr:uid="{00000000-0005-0000-0000-000061000000}"/>
    <cellStyle name="Titolo 1 2" xfId="94" xr:uid="{00000000-0005-0000-0000-000062000000}"/>
    <cellStyle name="Titolo 2 2" xfId="95" xr:uid="{00000000-0005-0000-0000-000063000000}"/>
    <cellStyle name="Titolo 3 2" xfId="96" xr:uid="{00000000-0005-0000-0000-000064000000}"/>
    <cellStyle name="Titolo 4 2" xfId="97" xr:uid="{00000000-0005-0000-0000-000065000000}"/>
    <cellStyle name="Titolo 5" xfId="98" xr:uid="{00000000-0005-0000-0000-000066000000}"/>
    <cellStyle name="Total" xfId="99" xr:uid="{00000000-0005-0000-0000-000067000000}"/>
    <cellStyle name="Totale 2" xfId="100" xr:uid="{00000000-0005-0000-0000-000068000000}"/>
    <cellStyle name="Valore non valido 2" xfId="101" xr:uid="{00000000-0005-0000-0000-000069000000}"/>
    <cellStyle name="Valore valido 2" xfId="102" xr:uid="{00000000-0005-0000-0000-00006A000000}"/>
    <cellStyle name="Valuta (0)_Foglio1" xfId="103" xr:uid="{00000000-0005-0000-0000-00006B000000}"/>
    <cellStyle name="Warning Text" xfId="104" xr:uid="{00000000-0005-0000-0000-00006C000000}"/>
  </cellStyles>
  <dxfs count="99">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style="thin">
          <color auto="1"/>
        </top>
        <bottom style="thin">
          <color auto="1"/>
        </bottom>
      </border>
    </dxf>
    <dxf>
      <font>
        <b/>
        <i val="0"/>
        <color auto="1"/>
      </font>
      <fill>
        <patternFill patternType="none">
          <bgColor auto="1"/>
        </patternFill>
      </fill>
      <border>
        <top/>
        <bottom/>
      </border>
    </dxf>
    <dxf>
      <font>
        <b/>
        <i val="0"/>
        <color theme="0"/>
      </font>
      <fill>
        <patternFill>
          <bgColor rgb="FFA71433"/>
        </patternFill>
      </fill>
      <border>
        <top style="thin">
          <color auto="1"/>
        </top>
        <bottom style="thin">
          <color auto="1"/>
        </bottom>
      </border>
    </dxf>
    <dxf>
      <font>
        <b/>
        <i val="0"/>
      </font>
    </dxf>
    <dxf>
      <font>
        <b val="0"/>
        <i val="0"/>
      </font>
    </dxf>
    <dxf>
      <font>
        <b/>
        <i val="0"/>
      </font>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color theme="0"/>
      </font>
      <fill>
        <patternFill>
          <bgColor rgb="FFA71433"/>
        </patternFill>
      </fill>
    </dxf>
    <dxf>
      <font>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L12"/>
  <sheetViews>
    <sheetView zoomScale="99" zoomScaleNormal="99" workbookViewId="0">
      <selection activeCell="J4" sqref="J4:J6"/>
    </sheetView>
  </sheetViews>
  <sheetFormatPr defaultRowHeight="15"/>
  <cols>
    <col min="1" max="1" width="6.42578125" customWidth="1"/>
    <col min="2" max="2" width="20" bestFit="1" customWidth="1"/>
    <col min="9" max="12" width="11" customWidth="1"/>
  </cols>
  <sheetData>
    <row r="1" spans="1:12">
      <c r="A1" s="173" t="s">
        <v>0</v>
      </c>
    </row>
    <row r="2" spans="1:12" ht="15" customHeight="1">
      <c r="B2" s="243" t="s">
        <v>1</v>
      </c>
      <c r="C2" s="243"/>
      <c r="D2" s="243"/>
      <c r="E2" s="243"/>
      <c r="F2" s="243"/>
      <c r="G2" s="243"/>
      <c r="H2" s="243"/>
      <c r="I2" s="243"/>
      <c r="J2" s="243"/>
      <c r="K2" s="243"/>
    </row>
    <row r="3" spans="1:12" ht="15" customHeight="1">
      <c r="B3" s="244" t="s">
        <v>2</v>
      </c>
      <c r="C3" s="244"/>
      <c r="D3" s="244"/>
      <c r="E3" s="244"/>
      <c r="F3" s="244"/>
      <c r="G3" s="244"/>
      <c r="H3" s="244"/>
      <c r="I3" s="244"/>
      <c r="J3" s="244"/>
      <c r="K3" s="244"/>
    </row>
    <row r="4" spans="1:12" ht="15" customHeight="1">
      <c r="B4" s="245" t="s">
        <v>3</v>
      </c>
      <c r="C4" s="240">
        <v>2022</v>
      </c>
      <c r="D4" s="240"/>
      <c r="E4" s="240"/>
      <c r="F4" s="248">
        <v>2021</v>
      </c>
      <c r="G4" s="248"/>
      <c r="H4" s="248"/>
      <c r="I4" s="240" t="s">
        <v>4</v>
      </c>
      <c r="J4" s="240" t="s">
        <v>5</v>
      </c>
      <c r="K4" s="240" t="s">
        <v>6</v>
      </c>
      <c r="L4" s="240" t="s">
        <v>7</v>
      </c>
    </row>
    <row r="5" spans="1:12">
      <c r="B5" s="246"/>
      <c r="C5" s="242"/>
      <c r="D5" s="242"/>
      <c r="E5" s="242"/>
      <c r="F5" s="249"/>
      <c r="G5" s="249"/>
      <c r="H5" s="249"/>
      <c r="I5" s="241"/>
      <c r="J5" s="241"/>
      <c r="K5" s="241"/>
      <c r="L5" s="241"/>
    </row>
    <row r="6" spans="1:12" ht="42" customHeight="1">
      <c r="B6" s="247"/>
      <c r="C6" s="94" t="s">
        <v>8</v>
      </c>
      <c r="D6" s="94" t="s">
        <v>9</v>
      </c>
      <c r="E6" s="94" t="s">
        <v>10</v>
      </c>
      <c r="F6" s="94" t="s">
        <v>8</v>
      </c>
      <c r="G6" s="94" t="s">
        <v>9</v>
      </c>
      <c r="H6" s="94" t="s">
        <v>10</v>
      </c>
      <c r="I6" s="242"/>
      <c r="J6" s="242"/>
      <c r="K6" s="242"/>
      <c r="L6" s="242"/>
    </row>
    <row r="7" spans="1:12">
      <c r="B7" s="174" t="s">
        <v>11</v>
      </c>
      <c r="C7" s="175">
        <v>1627</v>
      </c>
      <c r="D7" s="175">
        <v>38</v>
      </c>
      <c r="E7" s="175">
        <v>2241</v>
      </c>
      <c r="F7" s="175">
        <v>1457</v>
      </c>
      <c r="G7" s="175">
        <v>45</v>
      </c>
      <c r="H7" s="175">
        <v>1947</v>
      </c>
      <c r="I7" s="176">
        <v>-7</v>
      </c>
      <c r="J7" s="177">
        <v>8.57</v>
      </c>
      <c r="K7" s="178">
        <v>-22.45</v>
      </c>
      <c r="L7" s="177">
        <v>5.95</v>
      </c>
    </row>
    <row r="8" spans="1:12">
      <c r="B8" s="174" t="s">
        <v>12</v>
      </c>
      <c r="C8" s="175">
        <v>625</v>
      </c>
      <c r="D8" s="175">
        <v>11</v>
      </c>
      <c r="E8" s="175">
        <v>835</v>
      </c>
      <c r="F8" s="175">
        <v>544</v>
      </c>
      <c r="G8" s="175">
        <v>8</v>
      </c>
      <c r="H8" s="175">
        <v>732</v>
      </c>
      <c r="I8" s="176">
        <v>3</v>
      </c>
      <c r="J8" s="177">
        <v>-31.25</v>
      </c>
      <c r="K8" s="178">
        <v>-63.33</v>
      </c>
      <c r="L8" s="177">
        <v>5.0599999999999996</v>
      </c>
    </row>
    <row r="9" spans="1:12">
      <c r="B9" s="174" t="s">
        <v>0</v>
      </c>
      <c r="C9" s="175">
        <v>2252</v>
      </c>
      <c r="D9" s="175">
        <v>49</v>
      </c>
      <c r="E9" s="175">
        <v>3076</v>
      </c>
      <c r="F9" s="175">
        <v>2001</v>
      </c>
      <c r="G9" s="175">
        <v>53</v>
      </c>
      <c r="H9" s="175">
        <v>2679</v>
      </c>
      <c r="I9" s="176">
        <v>-4</v>
      </c>
      <c r="J9" s="177">
        <v>-3.92</v>
      </c>
      <c r="K9" s="178">
        <v>-37.97</v>
      </c>
      <c r="L9" s="177">
        <v>5.72</v>
      </c>
    </row>
    <row r="10" spans="1:12">
      <c r="B10" s="174" t="s">
        <v>13</v>
      </c>
      <c r="C10" s="175">
        <v>165889</v>
      </c>
      <c r="D10" s="175">
        <v>3159</v>
      </c>
      <c r="E10" s="175">
        <v>223475</v>
      </c>
      <c r="F10" s="175">
        <v>151875</v>
      </c>
      <c r="G10" s="175">
        <v>2875</v>
      </c>
      <c r="H10" s="175">
        <v>204728</v>
      </c>
      <c r="I10" s="176">
        <v>284</v>
      </c>
      <c r="J10" s="177">
        <v>-0.4</v>
      </c>
      <c r="K10" s="178">
        <v>-23.2</v>
      </c>
      <c r="L10" s="177">
        <v>5.4</v>
      </c>
    </row>
    <row r="11" spans="1:12">
      <c r="B11" s="174"/>
      <c r="C11" s="175"/>
      <c r="D11" s="175"/>
      <c r="E11" s="175"/>
      <c r="F11" s="175"/>
      <c r="G11" s="175"/>
      <c r="H11" s="175"/>
      <c r="I11" s="176"/>
      <c r="J11" s="177"/>
      <c r="K11" s="178"/>
      <c r="L11" s="177"/>
    </row>
    <row r="12" spans="1:12">
      <c r="B12" s="203"/>
      <c r="C12" s="175"/>
      <c r="D12" s="175"/>
      <c r="E12" s="175"/>
      <c r="F12" s="175"/>
      <c r="G12" s="175"/>
      <c r="H12" s="175"/>
      <c r="I12" s="176"/>
      <c r="J12" s="177"/>
      <c r="K12" s="178"/>
      <c r="L12" s="177"/>
    </row>
  </sheetData>
  <mergeCells count="9">
    <mergeCell ref="L4:L6"/>
    <mergeCell ref="K4:K6"/>
    <mergeCell ref="B2:K2"/>
    <mergeCell ref="B3:K3"/>
    <mergeCell ref="B4:B6"/>
    <mergeCell ref="C4:E5"/>
    <mergeCell ref="F4:H5"/>
    <mergeCell ref="I4:I6"/>
    <mergeCell ref="J4:J6"/>
  </mergeCells>
  <conditionalFormatting sqref="B7:L12">
    <cfRule type="expression" dxfId="98" priority="3">
      <formula>$B7=$A$1</formula>
    </cfRule>
    <cfRule type="expression" dxfId="97" priority="4">
      <formula>$B7= "Italia"</formula>
    </cfRule>
    <cfRule type="expression" dxfId="96" priority="5">
      <formula>$B7 &lt;&gt; ""</formula>
    </cfRule>
    <cfRule type="expression" dxfId="95" priority="11">
      <formula>$B7 = ""</formula>
    </cfRule>
  </conditionalFormatting>
  <conditionalFormatting sqref="C7:C12 E7:E12 G7:G12 I7:I12 K7:K12">
    <cfRule type="expression" dxfId="94" priority="6">
      <formula>$B7 &lt;&gt; ""</formula>
    </cfRule>
  </conditionalFormatting>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dimension ref="B2:H13"/>
  <sheetViews>
    <sheetView zoomScale="108" zoomScaleNormal="108" workbookViewId="0">
      <selection activeCell="I4" sqref="I4:O10"/>
    </sheetView>
  </sheetViews>
  <sheetFormatPr defaultRowHeight="15"/>
  <cols>
    <col min="2" max="2" width="14.28515625" customWidth="1"/>
  </cols>
  <sheetData>
    <row r="2" spans="2:8">
      <c r="B2" s="2" t="s">
        <v>78</v>
      </c>
    </row>
    <row r="3" spans="2:8">
      <c r="B3" s="16" t="s">
        <v>79</v>
      </c>
    </row>
    <row r="4" spans="2:8" ht="14.45" customHeight="1">
      <c r="B4" s="270" t="s">
        <v>80</v>
      </c>
      <c r="C4" s="269" t="s">
        <v>8</v>
      </c>
      <c r="D4" s="269" t="s">
        <v>9</v>
      </c>
      <c r="E4" s="269" t="s">
        <v>10</v>
      </c>
      <c r="F4" s="269" t="s">
        <v>81</v>
      </c>
      <c r="G4" s="269" t="s">
        <v>82</v>
      </c>
    </row>
    <row r="5" spans="2:8">
      <c r="B5" s="271"/>
      <c r="C5" s="269"/>
      <c r="D5" s="269"/>
      <c r="E5" s="269"/>
      <c r="F5" s="269"/>
      <c r="G5" s="269"/>
    </row>
    <row r="6" spans="2:8">
      <c r="B6" s="17" t="s">
        <v>83</v>
      </c>
      <c r="C6" s="18">
        <v>1443</v>
      </c>
      <c r="D6" s="19">
        <v>18</v>
      </c>
      <c r="E6" s="18">
        <v>1892</v>
      </c>
      <c r="F6" s="20">
        <v>1.25</v>
      </c>
      <c r="G6" s="21">
        <v>131.12</v>
      </c>
    </row>
    <row r="7" spans="2:8">
      <c r="B7" s="17" t="s">
        <v>84</v>
      </c>
      <c r="C7" s="18">
        <v>106</v>
      </c>
      <c r="D7" s="19">
        <v>2</v>
      </c>
      <c r="E7" s="18">
        <v>171</v>
      </c>
      <c r="F7" s="20">
        <v>1.89</v>
      </c>
      <c r="G7" s="21">
        <v>161.32</v>
      </c>
    </row>
    <row r="8" spans="2:8">
      <c r="B8" s="17" t="s">
        <v>85</v>
      </c>
      <c r="C8" s="18">
        <v>703</v>
      </c>
      <c r="D8" s="19">
        <v>29</v>
      </c>
      <c r="E8" s="18">
        <v>1013</v>
      </c>
      <c r="F8" s="20">
        <v>4.13</v>
      </c>
      <c r="G8" s="21">
        <v>144.1</v>
      </c>
    </row>
    <row r="9" spans="2:8">
      <c r="B9" s="215" t="s">
        <v>52</v>
      </c>
      <c r="C9" s="22">
        <v>2252</v>
      </c>
      <c r="D9" s="22">
        <v>49</v>
      </c>
      <c r="E9" s="22">
        <v>3076</v>
      </c>
      <c r="F9" s="216">
        <v>2.1800000000000002</v>
      </c>
      <c r="G9" s="216">
        <v>136.59</v>
      </c>
    </row>
    <row r="10" spans="2:8">
      <c r="B10" s="32" t="s">
        <v>27</v>
      </c>
      <c r="F10" s="87"/>
      <c r="G10" s="87"/>
    </row>
    <row r="11" spans="2:8">
      <c r="B11" s="32" t="s">
        <v>86</v>
      </c>
      <c r="C11" s="9"/>
      <c r="D11" s="9"/>
      <c r="E11" s="9"/>
      <c r="F11" s="91"/>
      <c r="G11" s="91"/>
      <c r="H11" s="9"/>
    </row>
    <row r="12" spans="2:8">
      <c r="B12" s="32" t="s">
        <v>87</v>
      </c>
      <c r="C12" s="9"/>
      <c r="D12" s="9"/>
      <c r="E12" s="9"/>
      <c r="F12" s="91"/>
      <c r="G12" s="91"/>
      <c r="H12" s="9"/>
    </row>
    <row r="13" spans="2:8">
      <c r="B13" s="32"/>
      <c r="C13" s="9"/>
      <c r="D13" s="9"/>
      <c r="E13" s="9"/>
      <c r="F13" s="91"/>
      <c r="G13" s="91"/>
      <c r="H13" s="9"/>
    </row>
  </sheetData>
  <mergeCells count="6">
    <mergeCell ref="G4:G5"/>
    <mergeCell ref="D4:D5"/>
    <mergeCell ref="E4:E5"/>
    <mergeCell ref="B4:B5"/>
    <mergeCell ref="C4:C5"/>
    <mergeCell ref="F4:F5"/>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dimension ref="B2:G12"/>
  <sheetViews>
    <sheetView workbookViewId="0">
      <selection activeCell="C6" sqref="C6:E9"/>
    </sheetView>
  </sheetViews>
  <sheetFormatPr defaultRowHeight="15"/>
  <cols>
    <col min="2" max="2" width="14" customWidth="1"/>
  </cols>
  <sheetData>
    <row r="2" spans="2:7">
      <c r="B2" s="2" t="s">
        <v>88</v>
      </c>
    </row>
    <row r="3" spans="2:7">
      <c r="B3" s="26" t="s">
        <v>89</v>
      </c>
    </row>
    <row r="4" spans="2:7" ht="14.45" customHeight="1">
      <c r="B4" s="270" t="s">
        <v>80</v>
      </c>
      <c r="C4" s="269" t="s">
        <v>8</v>
      </c>
      <c r="D4" s="269" t="s">
        <v>9</v>
      </c>
      <c r="E4" s="269" t="s">
        <v>10</v>
      </c>
      <c r="F4" s="269" t="s">
        <v>90</v>
      </c>
      <c r="G4" s="269" t="s">
        <v>91</v>
      </c>
    </row>
    <row r="5" spans="2:7">
      <c r="B5" s="271"/>
      <c r="C5" s="269"/>
      <c r="D5" s="269"/>
      <c r="E5" s="269"/>
      <c r="F5" s="269" t="s">
        <v>92</v>
      </c>
      <c r="G5" s="269" t="s">
        <v>93</v>
      </c>
    </row>
    <row r="6" spans="2:7">
      <c r="B6" s="17" t="s">
        <v>83</v>
      </c>
      <c r="C6" s="18">
        <v>1294</v>
      </c>
      <c r="D6" s="19">
        <v>30</v>
      </c>
      <c r="E6" s="18">
        <v>1635</v>
      </c>
      <c r="F6" s="20">
        <v>2.3199999999999998</v>
      </c>
      <c r="G6" s="21">
        <v>126.35</v>
      </c>
    </row>
    <row r="7" spans="2:7">
      <c r="B7" s="17" t="s">
        <v>84</v>
      </c>
      <c r="C7" s="18">
        <v>90</v>
      </c>
      <c r="D7" s="19">
        <v>1</v>
      </c>
      <c r="E7" s="18">
        <v>134</v>
      </c>
      <c r="F7" s="20">
        <v>1.1100000000000001</v>
      </c>
      <c r="G7" s="21">
        <v>148.88999999999999</v>
      </c>
    </row>
    <row r="8" spans="2:7">
      <c r="B8" s="17" t="s">
        <v>85</v>
      </c>
      <c r="C8" s="18">
        <v>617</v>
      </c>
      <c r="D8" s="19">
        <v>22</v>
      </c>
      <c r="E8" s="18">
        <v>910</v>
      </c>
      <c r="F8" s="20">
        <v>3.57</v>
      </c>
      <c r="G8" s="21">
        <v>147.49</v>
      </c>
    </row>
    <row r="9" spans="2:7">
      <c r="B9" s="215" t="s">
        <v>52</v>
      </c>
      <c r="C9" s="22">
        <v>2001</v>
      </c>
      <c r="D9" s="22">
        <v>53</v>
      </c>
      <c r="E9" s="22">
        <v>2679</v>
      </c>
      <c r="F9" s="216">
        <v>2.65</v>
      </c>
      <c r="G9" s="216">
        <v>133.88</v>
      </c>
    </row>
    <row r="10" spans="2:7">
      <c r="B10" s="32" t="s">
        <v>27</v>
      </c>
    </row>
    <row r="11" spans="2:7">
      <c r="B11" s="32" t="s">
        <v>86</v>
      </c>
    </row>
    <row r="12" spans="2:7">
      <c r="B12" s="32" t="s">
        <v>87</v>
      </c>
    </row>
  </sheetData>
  <mergeCells count="6">
    <mergeCell ref="G4:G5"/>
    <mergeCell ref="B4:B5"/>
    <mergeCell ref="C4:C5"/>
    <mergeCell ref="D4:D5"/>
    <mergeCell ref="E4:E5"/>
    <mergeCell ref="F4:F5"/>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dimension ref="B2:F10"/>
  <sheetViews>
    <sheetView zoomScaleNormal="100" workbookViewId="0">
      <selection activeCell="A12" sqref="A12:XFD12"/>
    </sheetView>
  </sheetViews>
  <sheetFormatPr defaultRowHeight="15"/>
  <cols>
    <col min="2" max="2" width="26.7109375" customWidth="1"/>
  </cols>
  <sheetData>
    <row r="2" spans="2:6">
      <c r="B2" s="2" t="s">
        <v>94</v>
      </c>
    </row>
    <row r="3" spans="2:6">
      <c r="B3" s="16" t="s">
        <v>95</v>
      </c>
    </row>
    <row r="4" spans="2:6" ht="14.45" customHeight="1">
      <c r="B4" s="272" t="s">
        <v>96</v>
      </c>
      <c r="C4" s="269" t="s">
        <v>8</v>
      </c>
      <c r="D4" s="269" t="s">
        <v>9</v>
      </c>
      <c r="E4" s="269" t="s">
        <v>10</v>
      </c>
      <c r="F4" s="269" t="s">
        <v>90</v>
      </c>
    </row>
    <row r="5" spans="2:6">
      <c r="B5" s="273"/>
      <c r="C5" s="269"/>
      <c r="D5" s="269"/>
      <c r="E5" s="269"/>
      <c r="F5" s="269" t="s">
        <v>92</v>
      </c>
    </row>
    <row r="6" spans="2:6">
      <c r="B6" s="27" t="s">
        <v>97</v>
      </c>
      <c r="C6" s="11">
        <v>264</v>
      </c>
      <c r="D6" s="12">
        <v>2</v>
      </c>
      <c r="E6" s="28">
        <v>326</v>
      </c>
      <c r="F6" s="29">
        <v>0.76</v>
      </c>
    </row>
    <row r="7" spans="2:6">
      <c r="B7" s="27" t="s">
        <v>98</v>
      </c>
      <c r="C7" s="11">
        <v>1694</v>
      </c>
      <c r="D7" s="12">
        <v>41</v>
      </c>
      <c r="E7" s="28">
        <v>2321</v>
      </c>
      <c r="F7" s="29">
        <v>2.42</v>
      </c>
    </row>
    <row r="8" spans="2:6">
      <c r="B8" s="27" t="s">
        <v>99</v>
      </c>
      <c r="C8" s="11">
        <v>294</v>
      </c>
      <c r="D8" s="12">
        <v>6</v>
      </c>
      <c r="E8" s="28">
        <v>429</v>
      </c>
      <c r="F8" s="29">
        <v>2.04</v>
      </c>
    </row>
    <row r="9" spans="2:6">
      <c r="B9" s="25" t="s">
        <v>52</v>
      </c>
      <c r="C9" s="30">
        <v>2252</v>
      </c>
      <c r="D9" s="30">
        <v>49</v>
      </c>
      <c r="E9" s="30">
        <v>3076</v>
      </c>
      <c r="F9" s="31">
        <v>2.1800000000000002</v>
      </c>
    </row>
    <row r="10" spans="2:6">
      <c r="B10" s="194" t="s">
        <v>27</v>
      </c>
    </row>
  </sheetData>
  <mergeCells count="5">
    <mergeCell ref="B4:B5"/>
    <mergeCell ref="C4:C5"/>
    <mergeCell ref="D4:D5"/>
    <mergeCell ref="E4:E5"/>
    <mergeCell ref="F4:F5"/>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dimension ref="B2:P13"/>
  <sheetViews>
    <sheetView zoomScaleNormal="100" workbookViewId="0">
      <selection activeCell="I11" sqref="I11:I13"/>
    </sheetView>
  </sheetViews>
  <sheetFormatPr defaultRowHeight="15"/>
  <cols>
    <col min="1" max="1" width="3.85546875" customWidth="1"/>
    <col min="2" max="2" width="13" customWidth="1"/>
  </cols>
  <sheetData>
    <row r="2" spans="2:16">
      <c r="B2" s="2" t="s">
        <v>100</v>
      </c>
      <c r="C2" s="2"/>
      <c r="D2" s="2"/>
      <c r="E2" s="2"/>
      <c r="F2" s="2"/>
      <c r="G2" s="2"/>
      <c r="H2" s="2"/>
      <c r="I2" s="2"/>
      <c r="J2" s="2"/>
      <c r="K2" s="2"/>
      <c r="L2" s="2"/>
      <c r="M2" s="2"/>
      <c r="N2" s="2"/>
      <c r="O2" s="2"/>
      <c r="P2" s="2"/>
    </row>
    <row r="3" spans="2:16">
      <c r="B3" s="26" t="s">
        <v>101</v>
      </c>
      <c r="C3" s="26"/>
      <c r="D3" s="26"/>
      <c r="E3" s="26"/>
      <c r="F3" s="26"/>
      <c r="G3" s="26"/>
      <c r="H3" s="26"/>
      <c r="I3" s="2"/>
      <c r="J3" s="2"/>
      <c r="K3" s="2"/>
      <c r="L3" s="2"/>
      <c r="M3" s="2"/>
      <c r="N3" s="2"/>
      <c r="O3" s="2"/>
      <c r="P3" s="2"/>
    </row>
    <row r="4" spans="2:16">
      <c r="B4" s="274" t="s">
        <v>3</v>
      </c>
      <c r="C4" s="258" t="s">
        <v>102</v>
      </c>
      <c r="D4" s="258"/>
      <c r="E4" s="258"/>
      <c r="F4" s="258"/>
      <c r="G4" s="258"/>
      <c r="H4" s="258"/>
      <c r="I4" s="258"/>
      <c r="J4" s="259" t="s">
        <v>103</v>
      </c>
      <c r="K4" s="259"/>
      <c r="L4" s="259"/>
      <c r="M4" s="259"/>
      <c r="N4" s="259"/>
      <c r="O4" s="259"/>
      <c r="P4" s="259"/>
    </row>
    <row r="5" spans="2:16" ht="66.75" customHeight="1">
      <c r="B5" s="275"/>
      <c r="C5" s="3" t="s">
        <v>104</v>
      </c>
      <c r="D5" s="3" t="s">
        <v>105</v>
      </c>
      <c r="E5" s="3" t="s">
        <v>106</v>
      </c>
      <c r="F5" s="3" t="s">
        <v>107</v>
      </c>
      <c r="G5" s="3" t="s">
        <v>108</v>
      </c>
      <c r="H5" s="3" t="s">
        <v>109</v>
      </c>
      <c r="I5" s="129" t="s">
        <v>52</v>
      </c>
      <c r="J5" s="3" t="s">
        <v>104</v>
      </c>
      <c r="K5" s="3" t="s">
        <v>105</v>
      </c>
      <c r="L5" s="3" t="s">
        <v>106</v>
      </c>
      <c r="M5" s="3" t="s">
        <v>107</v>
      </c>
      <c r="N5" s="3" t="s">
        <v>108</v>
      </c>
      <c r="O5" s="3" t="s">
        <v>109</v>
      </c>
      <c r="P5" s="129" t="s">
        <v>52</v>
      </c>
    </row>
    <row r="6" spans="2:16">
      <c r="B6" s="182" t="s">
        <v>11</v>
      </c>
      <c r="C6" s="204">
        <v>186</v>
      </c>
      <c r="D6" s="204">
        <v>43</v>
      </c>
      <c r="E6" s="204">
        <v>156</v>
      </c>
      <c r="F6" s="204">
        <v>491</v>
      </c>
      <c r="G6" s="204">
        <v>118</v>
      </c>
      <c r="H6" s="204">
        <v>18</v>
      </c>
      <c r="I6" s="223">
        <v>1012</v>
      </c>
      <c r="J6" s="205">
        <v>53</v>
      </c>
      <c r="K6" s="205">
        <v>5</v>
      </c>
      <c r="L6" s="205">
        <v>36</v>
      </c>
      <c r="M6" s="205">
        <v>341</v>
      </c>
      <c r="N6" s="205">
        <v>156</v>
      </c>
      <c r="O6" s="205">
        <v>24</v>
      </c>
      <c r="P6" s="224">
        <v>615</v>
      </c>
    </row>
    <row r="7" spans="2:16">
      <c r="B7" s="182" t="s">
        <v>12</v>
      </c>
      <c r="C7" s="204">
        <v>100</v>
      </c>
      <c r="D7" s="204">
        <v>29</v>
      </c>
      <c r="E7" s="204">
        <v>58</v>
      </c>
      <c r="F7" s="204">
        <v>202</v>
      </c>
      <c r="G7" s="204">
        <v>28</v>
      </c>
      <c r="H7" s="204">
        <v>14</v>
      </c>
      <c r="I7" s="223">
        <v>431</v>
      </c>
      <c r="J7" s="205">
        <v>15</v>
      </c>
      <c r="K7" s="205">
        <v>1</v>
      </c>
      <c r="L7" s="205">
        <v>12</v>
      </c>
      <c r="M7" s="205">
        <v>86</v>
      </c>
      <c r="N7" s="205">
        <v>71</v>
      </c>
      <c r="O7" s="205">
        <v>9</v>
      </c>
      <c r="P7" s="224">
        <v>194</v>
      </c>
    </row>
    <row r="8" spans="2:16">
      <c r="B8" s="182" t="s">
        <v>0</v>
      </c>
      <c r="C8" s="204">
        <v>286</v>
      </c>
      <c r="D8" s="204">
        <v>72</v>
      </c>
      <c r="E8" s="204">
        <v>214</v>
      </c>
      <c r="F8" s="204">
        <v>693</v>
      </c>
      <c r="G8" s="204">
        <v>146</v>
      </c>
      <c r="H8" s="204">
        <v>32</v>
      </c>
      <c r="I8" s="223">
        <v>1443</v>
      </c>
      <c r="J8" s="205">
        <v>68</v>
      </c>
      <c r="K8" s="205">
        <v>6</v>
      </c>
      <c r="L8" s="205">
        <v>48</v>
      </c>
      <c r="M8" s="205">
        <v>427</v>
      </c>
      <c r="N8" s="205">
        <v>227</v>
      </c>
      <c r="O8" s="205">
        <v>33</v>
      </c>
      <c r="P8" s="224">
        <v>809</v>
      </c>
    </row>
    <row r="9" spans="2:16">
      <c r="B9" s="182" t="s">
        <v>13</v>
      </c>
      <c r="C9" s="204">
        <v>25509</v>
      </c>
      <c r="D9" s="204">
        <v>6363</v>
      </c>
      <c r="E9" s="204">
        <v>22494</v>
      </c>
      <c r="F9" s="204">
        <v>56966</v>
      </c>
      <c r="G9" s="204">
        <v>8740</v>
      </c>
      <c r="H9" s="204">
        <v>1746</v>
      </c>
      <c r="I9" s="223">
        <v>121818</v>
      </c>
      <c r="J9" s="205">
        <v>3119</v>
      </c>
      <c r="K9" s="205">
        <v>1299</v>
      </c>
      <c r="L9" s="205">
        <v>3410</v>
      </c>
      <c r="M9" s="205">
        <v>25272</v>
      </c>
      <c r="N9" s="205">
        <v>9836</v>
      </c>
      <c r="O9" s="205">
        <v>1135</v>
      </c>
      <c r="P9" s="224">
        <v>44071</v>
      </c>
    </row>
    <row r="10" spans="2:16">
      <c r="B10" s="182"/>
      <c r="C10" s="184"/>
      <c r="D10" s="184"/>
      <c r="E10" s="184"/>
      <c r="F10" s="184"/>
      <c r="G10" s="184"/>
      <c r="H10" s="184"/>
      <c r="I10" s="185"/>
      <c r="J10" s="186"/>
      <c r="K10" s="186"/>
      <c r="L10" s="186"/>
      <c r="M10" s="186"/>
      <c r="N10" s="186"/>
      <c r="O10" s="186"/>
      <c r="P10" s="187"/>
    </row>
    <row r="11" spans="2:16">
      <c r="B11" s="182"/>
      <c r="C11" s="184"/>
      <c r="D11" s="184"/>
      <c r="E11" s="184"/>
      <c r="F11" s="184"/>
      <c r="G11" s="184"/>
      <c r="H11" s="184"/>
      <c r="I11" s="223"/>
      <c r="J11" s="186"/>
      <c r="K11" s="186"/>
      <c r="L11" s="186"/>
      <c r="M11" s="186"/>
      <c r="N11" s="186"/>
      <c r="O11" s="186"/>
      <c r="P11" s="187"/>
    </row>
    <row r="12" spans="2:16">
      <c r="B12" s="182"/>
      <c r="C12" s="184"/>
      <c r="D12" s="184"/>
      <c r="E12" s="184"/>
      <c r="F12" s="184"/>
      <c r="G12" s="184"/>
      <c r="H12" s="184"/>
      <c r="I12" s="223"/>
      <c r="J12" s="186"/>
      <c r="K12" s="186"/>
      <c r="L12" s="186"/>
      <c r="M12" s="186"/>
      <c r="N12" s="186"/>
      <c r="O12" s="186"/>
      <c r="P12" s="187"/>
    </row>
    <row r="13" spans="2:16">
      <c r="I13" s="223"/>
    </row>
  </sheetData>
  <mergeCells count="3">
    <mergeCell ref="B4:B5"/>
    <mergeCell ref="C4:I4"/>
    <mergeCell ref="J4:P4"/>
  </mergeCells>
  <conditionalFormatting sqref="B6:P11 B12:H12 J12:P12 I12:I13">
    <cfRule type="expression" dxfId="70" priority="1">
      <formula>$B6= "Italia"</formula>
    </cfRule>
    <cfRule type="expression" dxfId="69" priority="2">
      <formula>$B6 =#REF!</formula>
    </cfRule>
    <cfRule type="expression" dxfId="68" priority="10">
      <formula>$B6 &lt;&gt; ""</formula>
    </cfRule>
    <cfRule type="expression" dxfId="67" priority="11">
      <formula>$B6 = ""</formula>
    </cfRule>
  </conditionalFormatting>
  <conditionalFormatting sqref="C6:C12 E6:E12 G6:G12 K6:K12 M6:M12 O6:O12 I6:I13">
    <cfRule type="expression" dxfId="66" priority="3">
      <formula>$B6 &lt;&gt; ""</formula>
    </cfRule>
  </conditionalFormatting>
  <pageMargins left="0.25" right="0.25"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dimension ref="B2:L9"/>
  <sheetViews>
    <sheetView zoomScaleNormal="100" workbookViewId="0">
      <selection activeCell="C12" sqref="C12"/>
    </sheetView>
  </sheetViews>
  <sheetFormatPr defaultRowHeight="15"/>
  <cols>
    <col min="2" max="2" width="17" customWidth="1"/>
    <col min="12" max="12" width="19.140625" customWidth="1"/>
  </cols>
  <sheetData>
    <row r="2" spans="2:12" ht="30.75" customHeight="1">
      <c r="B2" s="280" t="s">
        <v>110</v>
      </c>
      <c r="C2" s="280"/>
      <c r="D2" s="280"/>
      <c r="E2" s="280"/>
      <c r="F2" s="280"/>
      <c r="G2" s="280"/>
      <c r="H2" s="280"/>
      <c r="I2" s="280"/>
      <c r="J2" s="195"/>
      <c r="K2" s="195"/>
      <c r="L2" s="195"/>
    </row>
    <row r="3" spans="2:12" ht="15" customHeight="1">
      <c r="B3" s="279" t="s">
        <v>111</v>
      </c>
      <c r="C3" s="279"/>
      <c r="D3" s="279"/>
      <c r="E3" s="279"/>
      <c r="F3" s="279"/>
      <c r="G3" s="279"/>
      <c r="H3" s="279"/>
      <c r="I3" s="279"/>
    </row>
    <row r="4" spans="2:12">
      <c r="B4" s="276" t="s">
        <v>3</v>
      </c>
      <c r="C4" s="278" t="s">
        <v>112</v>
      </c>
      <c r="D4" s="278"/>
      <c r="E4" s="278"/>
      <c r="F4" s="278"/>
      <c r="G4" s="278"/>
      <c r="H4" s="278"/>
      <c r="I4" s="278"/>
    </row>
    <row r="5" spans="2:12" ht="62.45" customHeight="1">
      <c r="B5" s="277"/>
      <c r="C5" s="44" t="s">
        <v>104</v>
      </c>
      <c r="D5" s="44" t="s">
        <v>105</v>
      </c>
      <c r="E5" s="44" t="s">
        <v>106</v>
      </c>
      <c r="F5" s="44" t="s">
        <v>107</v>
      </c>
      <c r="G5" s="44" t="s">
        <v>108</v>
      </c>
      <c r="H5" s="3" t="s">
        <v>113</v>
      </c>
      <c r="I5" s="45" t="s">
        <v>52</v>
      </c>
    </row>
    <row r="6" spans="2:12">
      <c r="B6" s="182" t="s">
        <v>11</v>
      </c>
      <c r="C6" s="183">
        <v>18.38</v>
      </c>
      <c r="D6" s="183">
        <v>4.25</v>
      </c>
      <c r="E6" s="183">
        <v>15.42</v>
      </c>
      <c r="F6" s="183">
        <v>48.52</v>
      </c>
      <c r="G6" s="183">
        <v>11.66</v>
      </c>
      <c r="H6" s="183">
        <v>1.78</v>
      </c>
      <c r="I6" s="183">
        <v>100</v>
      </c>
    </row>
    <row r="7" spans="2:12">
      <c r="B7" s="182" t="s">
        <v>12</v>
      </c>
      <c r="C7" s="183">
        <v>23.2</v>
      </c>
      <c r="D7" s="183">
        <v>6.73</v>
      </c>
      <c r="E7" s="183">
        <v>13.46</v>
      </c>
      <c r="F7" s="183">
        <v>46.87</v>
      </c>
      <c r="G7" s="183">
        <v>6.5</v>
      </c>
      <c r="H7" s="183">
        <v>3.25</v>
      </c>
      <c r="I7" s="183">
        <v>100</v>
      </c>
    </row>
    <row r="8" spans="2:12">
      <c r="B8" s="182" t="s">
        <v>0</v>
      </c>
      <c r="C8" s="183">
        <v>19.82</v>
      </c>
      <c r="D8" s="183">
        <v>4.99</v>
      </c>
      <c r="E8" s="183">
        <v>14.83</v>
      </c>
      <c r="F8" s="183">
        <v>48.02</v>
      </c>
      <c r="G8" s="183">
        <v>10.119999999999999</v>
      </c>
      <c r="H8" s="183">
        <v>2.2200000000000002</v>
      </c>
      <c r="I8" s="183">
        <v>100</v>
      </c>
    </row>
    <row r="9" spans="2:12">
      <c r="B9" s="182" t="s">
        <v>13</v>
      </c>
      <c r="C9" s="183">
        <v>20.94</v>
      </c>
      <c r="D9" s="183">
        <v>5.22</v>
      </c>
      <c r="E9" s="183">
        <v>18.47</v>
      </c>
      <c r="F9" s="183">
        <v>46.76</v>
      </c>
      <c r="G9" s="183">
        <v>7.17</v>
      </c>
      <c r="H9" s="183">
        <v>1.43</v>
      </c>
      <c r="I9" s="183">
        <v>100</v>
      </c>
    </row>
  </sheetData>
  <sortState xmlns:xlrd2="http://schemas.microsoft.com/office/spreadsheetml/2017/richdata2" ref="N6:V8">
    <sortCondition ref="O6:O8"/>
  </sortState>
  <mergeCells count="4">
    <mergeCell ref="B4:B5"/>
    <mergeCell ref="C4:I4"/>
    <mergeCell ref="B3:I3"/>
    <mergeCell ref="B2:I2"/>
  </mergeCells>
  <conditionalFormatting sqref="B6:I9">
    <cfRule type="expression" dxfId="65" priority="1">
      <formula>$B6 ="Italia"</formula>
    </cfRule>
    <cfRule type="expression" dxfId="64" priority="2">
      <formula>$B6 =#REF!</formula>
    </cfRule>
    <cfRule type="expression" dxfId="63" priority="10">
      <formula>$B6 &lt;&gt; ""</formula>
    </cfRule>
    <cfRule type="expression" dxfId="62" priority="11">
      <formula>$B6 =""</formula>
    </cfRule>
  </conditionalFormatting>
  <conditionalFormatting sqref="C6:C9 E6:E9 G6:G9 I6:I9">
    <cfRule type="expression" dxfId="61" priority="3">
      <formula>$B6 &lt;&gt; ""</formula>
    </cfRule>
  </conditionalFormatting>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dimension ref="B2:I9"/>
  <sheetViews>
    <sheetView workbookViewId="0">
      <selection activeCell="J3" sqref="J3"/>
    </sheetView>
  </sheetViews>
  <sheetFormatPr defaultRowHeight="15"/>
  <cols>
    <col min="2" max="2" width="14.85546875" customWidth="1"/>
    <col min="9" max="9" width="9" customWidth="1"/>
  </cols>
  <sheetData>
    <row r="2" spans="2:9" ht="27.6" customHeight="1">
      <c r="B2" s="282" t="s">
        <v>114</v>
      </c>
      <c r="C2" s="282"/>
      <c r="D2" s="282"/>
      <c r="E2" s="282"/>
      <c r="F2" s="282"/>
      <c r="G2" s="282"/>
      <c r="H2" s="282"/>
      <c r="I2" s="282"/>
    </row>
    <row r="3" spans="2:9">
      <c r="B3" s="281" t="s">
        <v>111</v>
      </c>
      <c r="C3" s="333"/>
      <c r="D3" s="333"/>
      <c r="E3" s="333"/>
      <c r="F3" s="333"/>
      <c r="G3" s="333"/>
      <c r="H3" s="333"/>
    </row>
    <row r="4" spans="2:9">
      <c r="B4" s="276" t="s">
        <v>3</v>
      </c>
      <c r="C4" s="278" t="s">
        <v>115</v>
      </c>
      <c r="D4" s="278"/>
      <c r="E4" s="278"/>
      <c r="F4" s="278"/>
      <c r="G4" s="278"/>
      <c r="H4" s="278"/>
      <c r="I4" s="278"/>
    </row>
    <row r="5" spans="2:9" ht="69" customHeight="1">
      <c r="B5" s="277"/>
      <c r="C5" s="44" t="s">
        <v>104</v>
      </c>
      <c r="D5" s="44" t="s">
        <v>105</v>
      </c>
      <c r="E5" s="44" t="s">
        <v>106</v>
      </c>
      <c r="F5" s="44" t="s">
        <v>107</v>
      </c>
      <c r="G5" s="44" t="s">
        <v>108</v>
      </c>
      <c r="H5" s="3" t="s">
        <v>109</v>
      </c>
      <c r="I5" s="45" t="s">
        <v>52</v>
      </c>
    </row>
    <row r="6" spans="2:9">
      <c r="B6" s="182" t="s">
        <v>11</v>
      </c>
      <c r="C6" s="183">
        <v>8.6199999999999992</v>
      </c>
      <c r="D6" s="183">
        <v>0.81</v>
      </c>
      <c r="E6" s="183">
        <v>5.85</v>
      </c>
      <c r="F6" s="183">
        <v>55.45</v>
      </c>
      <c r="G6" s="183">
        <v>25.37</v>
      </c>
      <c r="H6" s="183">
        <v>3.9</v>
      </c>
      <c r="I6" s="183">
        <v>100</v>
      </c>
    </row>
    <row r="7" spans="2:9">
      <c r="B7" s="182" t="s">
        <v>12</v>
      </c>
      <c r="C7" s="183">
        <v>7.73</v>
      </c>
      <c r="D7" s="183">
        <v>0.52</v>
      </c>
      <c r="E7" s="183">
        <v>6.19</v>
      </c>
      <c r="F7" s="183">
        <v>44.33</v>
      </c>
      <c r="G7" s="183">
        <v>36.6</v>
      </c>
      <c r="H7" s="183">
        <v>4.6399999999999997</v>
      </c>
      <c r="I7" s="183">
        <v>100</v>
      </c>
    </row>
    <row r="8" spans="2:9">
      <c r="B8" s="182" t="s">
        <v>0</v>
      </c>
      <c r="C8" s="183">
        <v>8.41</v>
      </c>
      <c r="D8" s="183">
        <v>0.74</v>
      </c>
      <c r="E8" s="183">
        <v>5.93</v>
      </c>
      <c r="F8" s="183">
        <v>52.78</v>
      </c>
      <c r="G8" s="183">
        <v>28.06</v>
      </c>
      <c r="H8" s="183">
        <v>4.08</v>
      </c>
      <c r="I8" s="183">
        <v>100</v>
      </c>
    </row>
    <row r="9" spans="2:9">
      <c r="B9" s="182" t="s">
        <v>13</v>
      </c>
      <c r="C9" s="183">
        <v>7.08</v>
      </c>
      <c r="D9" s="183">
        <v>2.95</v>
      </c>
      <c r="E9" s="183">
        <v>7.74</v>
      </c>
      <c r="F9" s="183">
        <v>57.34</v>
      </c>
      <c r="G9" s="183">
        <v>22.32</v>
      </c>
      <c r="H9" s="183">
        <v>2.58</v>
      </c>
      <c r="I9" s="183">
        <v>100</v>
      </c>
    </row>
  </sheetData>
  <mergeCells count="4">
    <mergeCell ref="B3:H3"/>
    <mergeCell ref="B4:B5"/>
    <mergeCell ref="C4:I4"/>
    <mergeCell ref="B2:I2"/>
  </mergeCells>
  <conditionalFormatting sqref="B6:I9">
    <cfRule type="expression" dxfId="60" priority="1">
      <formula>$B6=#REF!</formula>
    </cfRule>
    <cfRule type="expression" dxfId="59" priority="2">
      <formula>$B6="Italia"</formula>
    </cfRule>
    <cfRule type="expression" dxfId="58" priority="7">
      <formula>$B6&lt;&gt;""</formula>
    </cfRule>
    <cfRule type="expression" dxfId="57" priority="8">
      <formula>$B6=""</formula>
    </cfRule>
  </conditionalFormatting>
  <conditionalFormatting sqref="C6:C9 E6:E9 G6:G9 I6:I9">
    <cfRule type="expression" dxfId="56" priority="6">
      <formula>$B6&lt;&gt;""</formula>
    </cfRule>
  </conditionalFormatting>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dimension ref="B2:H18"/>
  <sheetViews>
    <sheetView topLeftCell="A4" workbookViewId="0">
      <selection activeCell="D10" sqref="D10:D14"/>
    </sheetView>
  </sheetViews>
  <sheetFormatPr defaultRowHeight="15"/>
  <sheetData>
    <row r="2" spans="2:8">
      <c r="B2" s="59" t="s">
        <v>116</v>
      </c>
      <c r="C2" s="57"/>
      <c r="D2" s="57"/>
      <c r="E2" s="57"/>
      <c r="F2" s="58"/>
      <c r="G2" s="58"/>
      <c r="H2" s="58"/>
    </row>
    <row r="3" spans="2:8">
      <c r="B3" s="281" t="s">
        <v>117</v>
      </c>
      <c r="C3" s="333"/>
      <c r="D3" s="333"/>
      <c r="E3" s="333"/>
      <c r="F3" s="333"/>
      <c r="G3" s="333"/>
      <c r="H3" s="333"/>
    </row>
    <row r="4" spans="2:8">
      <c r="B4" s="283" t="s">
        <v>118</v>
      </c>
      <c r="C4" s="285" t="s">
        <v>46</v>
      </c>
      <c r="D4" s="285"/>
      <c r="E4" s="285"/>
      <c r="F4" s="286" t="s">
        <v>47</v>
      </c>
      <c r="G4" s="286"/>
      <c r="H4" s="286"/>
    </row>
    <row r="5" spans="2:8">
      <c r="B5" s="284"/>
      <c r="C5" s="47" t="s">
        <v>8</v>
      </c>
      <c r="D5" s="47" t="s">
        <v>9</v>
      </c>
      <c r="E5" s="47" t="s">
        <v>10</v>
      </c>
      <c r="F5" s="47" t="s">
        <v>8</v>
      </c>
      <c r="G5" s="47" t="s">
        <v>9</v>
      </c>
      <c r="H5" s="47" t="s">
        <v>10</v>
      </c>
    </row>
    <row r="6" spans="2:8">
      <c r="B6" s="48" t="s">
        <v>119</v>
      </c>
      <c r="C6" s="49">
        <v>149</v>
      </c>
      <c r="D6" s="50" t="s">
        <v>39</v>
      </c>
      <c r="E6" s="49">
        <v>203</v>
      </c>
      <c r="F6" s="51">
        <v>6.6162999999999998</v>
      </c>
      <c r="G6" s="52" t="s">
        <v>39</v>
      </c>
      <c r="H6" s="51">
        <v>6.5994999999999999</v>
      </c>
    </row>
    <row r="7" spans="2:8">
      <c r="B7" s="48" t="s">
        <v>120</v>
      </c>
      <c r="C7" s="49">
        <v>149</v>
      </c>
      <c r="D7" s="50">
        <v>3</v>
      </c>
      <c r="E7" s="49">
        <v>206</v>
      </c>
      <c r="F7" s="51">
        <v>6.6162999999999998</v>
      </c>
      <c r="G7" s="52">
        <v>6.1223999999999998</v>
      </c>
      <c r="H7" s="51">
        <v>6.6970000000000001</v>
      </c>
    </row>
    <row r="8" spans="2:8">
      <c r="B8" s="48" t="s">
        <v>121</v>
      </c>
      <c r="C8" s="49">
        <v>164</v>
      </c>
      <c r="D8" s="50">
        <v>1</v>
      </c>
      <c r="E8" s="49">
        <v>227</v>
      </c>
      <c r="F8" s="51">
        <v>7.2824</v>
      </c>
      <c r="G8" s="52">
        <v>2.0407999999999999</v>
      </c>
      <c r="H8" s="51">
        <v>7.3796999999999997</v>
      </c>
    </row>
    <row r="9" spans="2:8">
      <c r="B9" s="48" t="s">
        <v>122</v>
      </c>
      <c r="C9" s="49">
        <v>174</v>
      </c>
      <c r="D9" s="50">
        <v>4</v>
      </c>
      <c r="E9" s="49">
        <v>237</v>
      </c>
      <c r="F9" s="51">
        <v>7.7264999999999997</v>
      </c>
      <c r="G9" s="52">
        <v>8.1632999999999996</v>
      </c>
      <c r="H9" s="51">
        <v>7.7047999999999996</v>
      </c>
    </row>
    <row r="10" spans="2:8">
      <c r="B10" s="48" t="s">
        <v>123</v>
      </c>
      <c r="C10" s="49">
        <v>233</v>
      </c>
      <c r="D10" s="50">
        <v>5</v>
      </c>
      <c r="E10" s="49">
        <v>337</v>
      </c>
      <c r="F10" s="51">
        <v>10.346399999999999</v>
      </c>
      <c r="G10" s="52">
        <v>10.2041</v>
      </c>
      <c r="H10" s="51">
        <v>10.9558</v>
      </c>
    </row>
    <row r="11" spans="2:8">
      <c r="B11" s="48" t="s">
        <v>124</v>
      </c>
      <c r="C11" s="49">
        <v>208</v>
      </c>
      <c r="D11" s="50">
        <v>5</v>
      </c>
      <c r="E11" s="49">
        <v>264</v>
      </c>
      <c r="F11" s="51">
        <v>9.2362000000000002</v>
      </c>
      <c r="G11" s="52">
        <v>10.2041</v>
      </c>
      <c r="H11" s="51">
        <v>8.5825999999999993</v>
      </c>
    </row>
    <row r="12" spans="2:8">
      <c r="B12" s="48" t="s">
        <v>125</v>
      </c>
      <c r="C12" s="49">
        <v>212</v>
      </c>
      <c r="D12" s="50">
        <v>9</v>
      </c>
      <c r="E12" s="49">
        <v>285</v>
      </c>
      <c r="F12" s="51">
        <v>9.4138999999999999</v>
      </c>
      <c r="G12" s="52">
        <v>18.3673</v>
      </c>
      <c r="H12" s="51">
        <v>9.2652999999999999</v>
      </c>
    </row>
    <row r="13" spans="2:8">
      <c r="B13" s="48" t="s">
        <v>126</v>
      </c>
      <c r="C13" s="49">
        <v>181</v>
      </c>
      <c r="D13" s="50">
        <v>5</v>
      </c>
      <c r="E13" s="49">
        <v>248</v>
      </c>
      <c r="F13" s="51">
        <v>8.0373000000000001</v>
      </c>
      <c r="G13" s="52">
        <v>10.2041</v>
      </c>
      <c r="H13" s="51">
        <v>8.0624000000000002</v>
      </c>
    </row>
    <row r="14" spans="2:8">
      <c r="B14" s="48" t="s">
        <v>127</v>
      </c>
      <c r="C14" s="49">
        <v>220</v>
      </c>
      <c r="D14" s="50">
        <v>5</v>
      </c>
      <c r="E14" s="49">
        <v>309</v>
      </c>
      <c r="F14" s="51">
        <v>9.7690999999999999</v>
      </c>
      <c r="G14" s="52">
        <v>10.2041</v>
      </c>
      <c r="H14" s="51">
        <v>10.045500000000001</v>
      </c>
    </row>
    <row r="15" spans="2:8">
      <c r="B15" s="48" t="s">
        <v>128</v>
      </c>
      <c r="C15" s="49">
        <v>204</v>
      </c>
      <c r="D15" s="50">
        <v>5</v>
      </c>
      <c r="E15" s="49">
        <v>282</v>
      </c>
      <c r="F15" s="51">
        <v>9.0586000000000002</v>
      </c>
      <c r="G15" s="52">
        <v>10.2041</v>
      </c>
      <c r="H15" s="51">
        <v>9.1677999999999997</v>
      </c>
    </row>
    <row r="16" spans="2:8">
      <c r="B16" s="48" t="s">
        <v>129</v>
      </c>
      <c r="C16" s="49">
        <v>172</v>
      </c>
      <c r="D16" s="50">
        <v>2</v>
      </c>
      <c r="E16" s="49">
        <v>232</v>
      </c>
      <c r="F16" s="51">
        <v>7.6376999999999997</v>
      </c>
      <c r="G16" s="52">
        <v>4.0815999999999999</v>
      </c>
      <c r="H16" s="51">
        <v>7.5423</v>
      </c>
    </row>
    <row r="17" spans="2:8">
      <c r="B17" s="48" t="s">
        <v>130</v>
      </c>
      <c r="C17" s="49">
        <v>186</v>
      </c>
      <c r="D17" s="53">
        <v>5</v>
      </c>
      <c r="E17" s="54">
        <v>246</v>
      </c>
      <c r="F17" s="55">
        <v>8.2592999999999996</v>
      </c>
      <c r="G17" s="56">
        <v>10.2041</v>
      </c>
      <c r="H17" s="55">
        <v>7.9973999999999998</v>
      </c>
    </row>
    <row r="18" spans="2:8">
      <c r="B18" s="210" t="s">
        <v>52</v>
      </c>
      <c r="C18" s="211">
        <v>2252</v>
      </c>
      <c r="D18" s="211">
        <v>49</v>
      </c>
      <c r="E18" s="211">
        <v>3076</v>
      </c>
      <c r="F18" s="212">
        <v>100</v>
      </c>
      <c r="G18" s="212">
        <v>100</v>
      </c>
      <c r="H18" s="212">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dimension ref="B2:H13"/>
  <sheetViews>
    <sheetView workbookViewId="0">
      <selection activeCell="L10" sqref="L10"/>
    </sheetView>
  </sheetViews>
  <sheetFormatPr defaultRowHeight="15"/>
  <sheetData>
    <row r="2" spans="2:8">
      <c r="B2" s="59" t="s">
        <v>131</v>
      </c>
      <c r="C2" s="57"/>
      <c r="D2" s="57"/>
      <c r="E2" s="57"/>
      <c r="F2" s="58"/>
      <c r="G2" s="58"/>
      <c r="H2" s="58"/>
    </row>
    <row r="3" spans="2:8">
      <c r="B3" s="281" t="s">
        <v>117</v>
      </c>
      <c r="C3" s="333"/>
      <c r="D3" s="333"/>
      <c r="E3" s="333"/>
      <c r="F3" s="333"/>
      <c r="G3" s="333"/>
      <c r="H3" s="333"/>
    </row>
    <row r="4" spans="2:8" ht="19.5" customHeight="1">
      <c r="B4" s="287" t="s">
        <v>132</v>
      </c>
      <c r="C4" s="289" t="s">
        <v>46</v>
      </c>
      <c r="D4" s="289"/>
      <c r="E4" s="289"/>
      <c r="F4" s="290" t="s">
        <v>47</v>
      </c>
      <c r="G4" s="290"/>
      <c r="H4" s="290"/>
    </row>
    <row r="5" spans="2:8" ht="20.25" customHeight="1">
      <c r="B5" s="288"/>
      <c r="C5" s="44" t="s">
        <v>8</v>
      </c>
      <c r="D5" s="44" t="s">
        <v>9</v>
      </c>
      <c r="E5" s="44" t="s">
        <v>10</v>
      </c>
      <c r="F5" s="44" t="s">
        <v>8</v>
      </c>
      <c r="G5" s="44" t="s">
        <v>9</v>
      </c>
      <c r="H5" s="44" t="s">
        <v>10</v>
      </c>
    </row>
    <row r="6" spans="2:8">
      <c r="B6" s="60" t="s">
        <v>133</v>
      </c>
      <c r="C6" s="35">
        <v>343</v>
      </c>
      <c r="D6" s="12">
        <v>7</v>
      </c>
      <c r="E6" s="28">
        <v>470</v>
      </c>
      <c r="F6" s="14">
        <v>15.2309</v>
      </c>
      <c r="G6" s="82">
        <v>14.2857</v>
      </c>
      <c r="H6" s="29">
        <v>15.2796</v>
      </c>
    </row>
    <row r="7" spans="2:8">
      <c r="B7" s="60" t="s">
        <v>134</v>
      </c>
      <c r="C7" s="35">
        <v>344</v>
      </c>
      <c r="D7" s="12">
        <v>7</v>
      </c>
      <c r="E7" s="28">
        <v>488</v>
      </c>
      <c r="F7" s="14">
        <v>15.2753</v>
      </c>
      <c r="G7" s="82">
        <v>14.2857</v>
      </c>
      <c r="H7" s="29">
        <v>15.864800000000001</v>
      </c>
    </row>
    <row r="8" spans="2:8">
      <c r="B8" s="60" t="s">
        <v>135</v>
      </c>
      <c r="C8" s="35">
        <v>314</v>
      </c>
      <c r="D8" s="12">
        <v>8</v>
      </c>
      <c r="E8" s="28">
        <v>389</v>
      </c>
      <c r="F8" s="14">
        <v>13.943199999999999</v>
      </c>
      <c r="G8" s="82">
        <v>16.326499999999999</v>
      </c>
      <c r="H8" s="29">
        <v>12.6463</v>
      </c>
    </row>
    <row r="9" spans="2:8">
      <c r="B9" s="60" t="s">
        <v>136</v>
      </c>
      <c r="C9" s="35">
        <v>316</v>
      </c>
      <c r="D9" s="12">
        <v>6</v>
      </c>
      <c r="E9" s="28">
        <v>410</v>
      </c>
      <c r="F9" s="14">
        <v>14.032</v>
      </c>
      <c r="G9" s="82">
        <v>12.244899999999999</v>
      </c>
      <c r="H9" s="29">
        <v>13.329000000000001</v>
      </c>
    </row>
    <row r="10" spans="2:8">
      <c r="B10" s="60" t="s">
        <v>137</v>
      </c>
      <c r="C10" s="35">
        <v>343</v>
      </c>
      <c r="D10" s="12">
        <v>5</v>
      </c>
      <c r="E10" s="28">
        <v>446</v>
      </c>
      <c r="F10" s="14">
        <v>15.2309</v>
      </c>
      <c r="G10" s="82">
        <v>10.2041</v>
      </c>
      <c r="H10" s="29">
        <v>14.4993</v>
      </c>
    </row>
    <row r="11" spans="2:8">
      <c r="B11" s="60" t="s">
        <v>138</v>
      </c>
      <c r="C11" s="35">
        <v>322</v>
      </c>
      <c r="D11" s="12">
        <v>11</v>
      </c>
      <c r="E11" s="28">
        <v>456</v>
      </c>
      <c r="F11" s="14">
        <v>14.298400000000001</v>
      </c>
      <c r="G11" s="82">
        <v>22.449000000000002</v>
      </c>
      <c r="H11" s="29">
        <v>14.824400000000001</v>
      </c>
    </row>
    <row r="12" spans="2:8">
      <c r="B12" s="60" t="s">
        <v>139</v>
      </c>
      <c r="C12" s="35">
        <v>270</v>
      </c>
      <c r="D12" s="12">
        <v>5</v>
      </c>
      <c r="E12" s="28">
        <v>417</v>
      </c>
      <c r="F12" s="14">
        <v>11.9893</v>
      </c>
      <c r="G12" s="82">
        <v>10.2041</v>
      </c>
      <c r="H12" s="29">
        <v>13.5566</v>
      </c>
    </row>
    <row r="13" spans="2:8">
      <c r="B13" s="25" t="s">
        <v>52</v>
      </c>
      <c r="C13" s="30">
        <v>2252</v>
      </c>
      <c r="D13" s="61">
        <v>49</v>
      </c>
      <c r="E13" s="30">
        <v>3076</v>
      </c>
      <c r="F13" s="41">
        <v>100</v>
      </c>
      <c r="G13" s="31">
        <v>100</v>
      </c>
      <c r="H13" s="31">
        <v>100</v>
      </c>
    </row>
  </sheetData>
  <mergeCells count="4">
    <mergeCell ref="B3:H3"/>
    <mergeCell ref="B4:B5"/>
    <mergeCell ref="C4:E4"/>
    <mergeCell ref="F4:H4"/>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dimension ref="B2:H31"/>
  <sheetViews>
    <sheetView topLeftCell="A3" workbookViewId="0">
      <selection activeCell="J13" sqref="J13:L13"/>
    </sheetView>
  </sheetViews>
  <sheetFormatPr defaultRowHeight="15"/>
  <cols>
    <col min="1" max="1" width="13.7109375" customWidth="1"/>
    <col min="2" max="2" width="12.140625" bestFit="1" customWidth="1"/>
    <col min="6" max="6" width="9.140625" style="128"/>
  </cols>
  <sheetData>
    <row r="2" spans="2:8">
      <c r="B2" s="2" t="s">
        <v>140</v>
      </c>
      <c r="C2" s="57"/>
      <c r="D2" s="57"/>
      <c r="E2" s="57"/>
      <c r="F2" s="134"/>
      <c r="G2" s="58"/>
      <c r="H2" s="58"/>
    </row>
    <row r="3" spans="2:8">
      <c r="B3" s="26" t="s">
        <v>141</v>
      </c>
      <c r="C3" s="26"/>
      <c r="D3" s="26"/>
      <c r="E3" s="26"/>
      <c r="F3" s="135"/>
      <c r="G3" s="26"/>
      <c r="H3" s="26"/>
    </row>
    <row r="4" spans="2:8" ht="27">
      <c r="B4" s="72" t="s">
        <v>142</v>
      </c>
      <c r="C4" s="73" t="s">
        <v>8</v>
      </c>
      <c r="D4" s="73" t="s">
        <v>9</v>
      </c>
      <c r="E4" s="73" t="s">
        <v>10</v>
      </c>
      <c r="F4" s="74" t="s">
        <v>90</v>
      </c>
      <c r="G4" s="74" t="s">
        <v>91</v>
      </c>
      <c r="H4" s="75"/>
    </row>
    <row r="5" spans="2:8">
      <c r="B5" s="76">
        <v>1</v>
      </c>
      <c r="C5" s="77">
        <v>30</v>
      </c>
      <c r="D5" s="79">
        <v>4</v>
      </c>
      <c r="E5" s="77">
        <v>52</v>
      </c>
      <c r="F5" s="80">
        <v>13.33</v>
      </c>
      <c r="G5" s="78">
        <v>173.33</v>
      </c>
      <c r="H5" s="75"/>
    </row>
    <row r="6" spans="2:8">
      <c r="B6" s="76">
        <v>2</v>
      </c>
      <c r="C6" s="77">
        <v>26</v>
      </c>
      <c r="D6" s="79" t="s">
        <v>39</v>
      </c>
      <c r="E6" s="77">
        <v>41</v>
      </c>
      <c r="F6" s="4" t="s">
        <v>39</v>
      </c>
      <c r="G6" s="78">
        <v>157.69</v>
      </c>
      <c r="H6" s="75"/>
    </row>
    <row r="7" spans="2:8">
      <c r="B7" s="76">
        <v>3</v>
      </c>
      <c r="C7" s="77">
        <v>24</v>
      </c>
      <c r="D7" s="79">
        <v>1</v>
      </c>
      <c r="E7" s="77">
        <v>38</v>
      </c>
      <c r="F7" s="4">
        <v>4.17</v>
      </c>
      <c r="G7" s="78">
        <v>158.33000000000001</v>
      </c>
      <c r="H7" s="75"/>
    </row>
    <row r="8" spans="2:8">
      <c r="B8" s="76">
        <v>4</v>
      </c>
      <c r="C8" s="77">
        <v>15</v>
      </c>
      <c r="D8" s="79" t="s">
        <v>39</v>
      </c>
      <c r="E8" s="77">
        <v>25</v>
      </c>
      <c r="F8" s="4" t="s">
        <v>39</v>
      </c>
      <c r="G8" s="78">
        <v>166.67</v>
      </c>
      <c r="H8" s="75"/>
    </row>
    <row r="9" spans="2:8">
      <c r="B9" s="76">
        <v>5</v>
      </c>
      <c r="C9" s="77">
        <v>14</v>
      </c>
      <c r="D9" s="79">
        <v>2</v>
      </c>
      <c r="E9" s="77">
        <v>22</v>
      </c>
      <c r="F9" s="4">
        <v>14.29</v>
      </c>
      <c r="G9" s="78">
        <v>157.13999999999999</v>
      </c>
      <c r="H9" s="75"/>
    </row>
    <row r="10" spans="2:8">
      <c r="B10" s="76">
        <v>6</v>
      </c>
      <c r="C10" s="77">
        <v>27</v>
      </c>
      <c r="D10" s="79">
        <v>1</v>
      </c>
      <c r="E10" s="77">
        <v>42</v>
      </c>
      <c r="F10" s="80">
        <v>3.7</v>
      </c>
      <c r="G10" s="78">
        <v>155.56</v>
      </c>
      <c r="H10" s="75"/>
    </row>
    <row r="11" spans="2:8">
      <c r="B11" s="76">
        <v>7</v>
      </c>
      <c r="C11" s="77">
        <v>43</v>
      </c>
      <c r="D11" s="79">
        <v>1</v>
      </c>
      <c r="E11" s="77">
        <v>59</v>
      </c>
      <c r="F11" s="80">
        <v>2.33</v>
      </c>
      <c r="G11" s="78">
        <v>137.21</v>
      </c>
      <c r="H11" s="75"/>
    </row>
    <row r="12" spans="2:8">
      <c r="B12" s="76">
        <v>8</v>
      </c>
      <c r="C12" s="77">
        <v>100</v>
      </c>
      <c r="D12" s="79">
        <v>5</v>
      </c>
      <c r="E12" s="77">
        <v>129</v>
      </c>
      <c r="F12" s="80">
        <v>5</v>
      </c>
      <c r="G12" s="78">
        <v>129</v>
      </c>
      <c r="H12" s="75"/>
    </row>
    <row r="13" spans="2:8">
      <c r="B13" s="76">
        <v>9</v>
      </c>
      <c r="C13" s="77">
        <v>146</v>
      </c>
      <c r="D13" s="79">
        <v>2</v>
      </c>
      <c r="E13" s="77">
        <v>195</v>
      </c>
      <c r="F13" s="4">
        <v>1.37</v>
      </c>
      <c r="G13" s="78">
        <v>133.56</v>
      </c>
      <c r="H13" s="75"/>
    </row>
    <row r="14" spans="2:8">
      <c r="B14" s="76">
        <v>10</v>
      </c>
      <c r="C14" s="77">
        <v>108</v>
      </c>
      <c r="D14" s="79">
        <v>3</v>
      </c>
      <c r="E14" s="77">
        <v>130</v>
      </c>
      <c r="F14" s="80">
        <v>2.78</v>
      </c>
      <c r="G14" s="78">
        <v>120.37</v>
      </c>
      <c r="H14" s="75"/>
    </row>
    <row r="15" spans="2:8">
      <c r="B15" s="76">
        <v>11</v>
      </c>
      <c r="C15" s="77">
        <v>123</v>
      </c>
      <c r="D15" s="79">
        <v>1</v>
      </c>
      <c r="E15" s="77">
        <v>153</v>
      </c>
      <c r="F15" s="80">
        <v>0.81</v>
      </c>
      <c r="G15" s="78">
        <v>124.39</v>
      </c>
      <c r="H15" s="75"/>
    </row>
    <row r="16" spans="2:8">
      <c r="B16" s="76">
        <v>12</v>
      </c>
      <c r="C16" s="77">
        <v>157</v>
      </c>
      <c r="D16" s="79">
        <v>2</v>
      </c>
      <c r="E16" s="77">
        <v>208</v>
      </c>
      <c r="F16" s="80">
        <v>1.27</v>
      </c>
      <c r="G16" s="78">
        <v>132.47999999999999</v>
      </c>
      <c r="H16" s="75"/>
    </row>
    <row r="17" spans="2:8">
      <c r="B17" s="76">
        <v>13</v>
      </c>
      <c r="C17" s="77">
        <v>163</v>
      </c>
      <c r="D17" s="79">
        <v>5</v>
      </c>
      <c r="E17" s="77">
        <v>214</v>
      </c>
      <c r="F17" s="80">
        <v>3.07</v>
      </c>
      <c r="G17" s="78">
        <v>131.29</v>
      </c>
      <c r="H17" s="75"/>
    </row>
    <row r="18" spans="2:8">
      <c r="B18" s="76">
        <v>14</v>
      </c>
      <c r="C18" s="77">
        <v>134</v>
      </c>
      <c r="D18" s="79">
        <v>4</v>
      </c>
      <c r="E18" s="77">
        <v>189</v>
      </c>
      <c r="F18" s="80">
        <v>2.99</v>
      </c>
      <c r="G18" s="78">
        <v>141.04</v>
      </c>
      <c r="H18" s="75"/>
    </row>
    <row r="19" spans="2:8">
      <c r="B19" s="76">
        <v>15</v>
      </c>
      <c r="C19" s="77">
        <v>136</v>
      </c>
      <c r="D19" s="79">
        <v>1</v>
      </c>
      <c r="E19" s="77">
        <v>177</v>
      </c>
      <c r="F19" s="80">
        <v>0.74</v>
      </c>
      <c r="G19" s="78">
        <v>130.15</v>
      </c>
      <c r="H19" s="75"/>
    </row>
    <row r="20" spans="2:8">
      <c r="B20" s="76">
        <v>16</v>
      </c>
      <c r="C20" s="77">
        <v>150</v>
      </c>
      <c r="D20" s="79">
        <v>2</v>
      </c>
      <c r="E20" s="77">
        <v>197</v>
      </c>
      <c r="F20" s="80">
        <v>1.33</v>
      </c>
      <c r="G20" s="78">
        <v>131.33000000000001</v>
      </c>
      <c r="H20" s="75"/>
    </row>
    <row r="21" spans="2:8">
      <c r="B21" s="76">
        <v>17</v>
      </c>
      <c r="C21" s="77">
        <v>178</v>
      </c>
      <c r="D21" s="79">
        <v>2</v>
      </c>
      <c r="E21" s="77">
        <v>230</v>
      </c>
      <c r="F21" s="80">
        <v>1.1200000000000001</v>
      </c>
      <c r="G21" s="78">
        <v>129.21</v>
      </c>
      <c r="H21" s="75"/>
    </row>
    <row r="22" spans="2:8">
      <c r="B22" s="76">
        <v>18</v>
      </c>
      <c r="C22" s="77">
        <v>179</v>
      </c>
      <c r="D22" s="79">
        <v>4</v>
      </c>
      <c r="E22" s="77">
        <v>242</v>
      </c>
      <c r="F22" s="80">
        <v>2.23</v>
      </c>
      <c r="G22" s="78">
        <v>135.19999999999999</v>
      </c>
      <c r="H22" s="75"/>
    </row>
    <row r="23" spans="2:8">
      <c r="B23" s="76">
        <v>19</v>
      </c>
      <c r="C23" s="77">
        <v>175</v>
      </c>
      <c r="D23" s="79">
        <v>3</v>
      </c>
      <c r="E23" s="77">
        <v>240</v>
      </c>
      <c r="F23" s="80">
        <v>1.71</v>
      </c>
      <c r="G23" s="78">
        <v>137.13999999999999</v>
      </c>
      <c r="H23" s="75"/>
    </row>
    <row r="24" spans="2:8">
      <c r="B24" s="76">
        <v>20</v>
      </c>
      <c r="C24" s="77">
        <v>111</v>
      </c>
      <c r="D24" s="79">
        <v>3</v>
      </c>
      <c r="E24" s="77">
        <v>185</v>
      </c>
      <c r="F24" s="80">
        <v>2.7</v>
      </c>
      <c r="G24" s="78">
        <v>166.67</v>
      </c>
      <c r="H24" s="75"/>
    </row>
    <row r="25" spans="2:8">
      <c r="B25" s="76">
        <v>21</v>
      </c>
      <c r="C25" s="77">
        <v>74</v>
      </c>
      <c r="D25" s="79" t="s">
        <v>39</v>
      </c>
      <c r="E25" s="77">
        <v>104</v>
      </c>
      <c r="F25" s="4" t="s">
        <v>39</v>
      </c>
      <c r="G25" s="78">
        <v>140.54</v>
      </c>
      <c r="H25" s="75"/>
    </row>
    <row r="26" spans="2:8">
      <c r="B26" s="76">
        <v>22</v>
      </c>
      <c r="C26" s="77">
        <v>48</v>
      </c>
      <c r="D26" s="79">
        <v>1</v>
      </c>
      <c r="E26" s="77">
        <v>66</v>
      </c>
      <c r="F26" s="4">
        <v>2.08</v>
      </c>
      <c r="G26" s="78">
        <v>137.5</v>
      </c>
      <c r="H26" s="75"/>
    </row>
    <row r="27" spans="2:8">
      <c r="B27" s="64">
        <v>23</v>
      </c>
      <c r="C27" s="77">
        <v>35</v>
      </c>
      <c r="D27" s="37">
        <v>1</v>
      </c>
      <c r="E27" s="81">
        <v>55</v>
      </c>
      <c r="F27" s="14">
        <v>2.86</v>
      </c>
      <c r="G27" s="82">
        <v>157.13999999999999</v>
      </c>
      <c r="H27" s="75"/>
    </row>
    <row r="28" spans="2:8">
      <c r="B28" s="64">
        <v>24</v>
      </c>
      <c r="C28" s="77">
        <v>56</v>
      </c>
      <c r="D28" s="79">
        <v>1</v>
      </c>
      <c r="E28" s="81">
        <v>83</v>
      </c>
      <c r="F28" s="4">
        <v>1.79</v>
      </c>
      <c r="G28" s="82">
        <v>148.21</v>
      </c>
      <c r="H28" s="75"/>
    </row>
    <row r="29" spans="2:8">
      <c r="B29" s="89" t="s">
        <v>52</v>
      </c>
      <c r="C29" s="83">
        <v>2252</v>
      </c>
      <c r="D29" s="22">
        <v>49</v>
      </c>
      <c r="E29" s="83">
        <v>3076</v>
      </c>
      <c r="F29" s="46">
        <v>2.1800000000000002</v>
      </c>
      <c r="G29" s="84">
        <v>136.59</v>
      </c>
      <c r="H29" s="75"/>
    </row>
    <row r="30" spans="2:8" ht="16.5">
      <c r="B30" s="291" t="s">
        <v>27</v>
      </c>
      <c r="C30" s="292"/>
      <c r="D30" s="292"/>
      <c r="E30" s="292"/>
      <c r="F30" s="292"/>
      <c r="G30" s="292"/>
      <c r="H30" s="85"/>
    </row>
    <row r="31" spans="2:8" ht="13.5" customHeight="1">
      <c r="B31" s="293" t="s">
        <v>86</v>
      </c>
      <c r="C31" s="293"/>
      <c r="D31" s="293"/>
      <c r="E31" s="293"/>
      <c r="F31" s="293"/>
      <c r="G31" s="293"/>
      <c r="H31" s="86"/>
    </row>
  </sheetData>
  <mergeCells count="2">
    <mergeCell ref="B30:G30"/>
    <mergeCell ref="B31:G3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dimension ref="B2:R14"/>
  <sheetViews>
    <sheetView zoomScaleNormal="100" workbookViewId="0">
      <selection activeCell="K15" sqref="K15"/>
    </sheetView>
  </sheetViews>
  <sheetFormatPr defaultRowHeight="15"/>
  <cols>
    <col min="1" max="1" width="7" customWidth="1"/>
    <col min="2" max="2" width="8.85546875" customWidth="1"/>
    <col min="3" max="18" width="7.85546875" customWidth="1"/>
  </cols>
  <sheetData>
    <row r="2" spans="2:18">
      <c r="B2" s="2" t="s">
        <v>143</v>
      </c>
      <c r="C2" s="75"/>
      <c r="D2" s="75"/>
      <c r="E2" s="75"/>
      <c r="F2" s="87"/>
      <c r="G2" s="75"/>
      <c r="H2" s="75"/>
      <c r="I2" s="75"/>
      <c r="J2" s="87"/>
      <c r="K2" s="75"/>
      <c r="L2" s="75"/>
      <c r="M2" s="75"/>
      <c r="N2" s="87"/>
      <c r="O2" s="75"/>
      <c r="P2" s="75"/>
      <c r="Q2" s="75"/>
      <c r="R2" s="87"/>
    </row>
    <row r="3" spans="2:18">
      <c r="B3" s="26" t="s">
        <v>144</v>
      </c>
      <c r="C3" s="26"/>
      <c r="D3" s="26"/>
      <c r="E3" s="26"/>
      <c r="F3" s="26"/>
      <c r="G3" s="26"/>
      <c r="H3" s="26"/>
      <c r="I3" s="75"/>
      <c r="J3" s="87"/>
      <c r="K3" s="75"/>
      <c r="L3" s="75"/>
      <c r="M3" s="75"/>
      <c r="N3" s="87"/>
      <c r="O3" s="75"/>
      <c r="P3" s="75"/>
      <c r="Q3" s="75"/>
      <c r="R3" s="87"/>
    </row>
    <row r="4" spans="2:18">
      <c r="B4" s="276" t="s">
        <v>145</v>
      </c>
      <c r="C4" s="295" t="s">
        <v>132</v>
      </c>
      <c r="D4" s="295"/>
      <c r="E4" s="295"/>
      <c r="F4" s="295"/>
      <c r="G4" s="295"/>
      <c r="H4" s="295"/>
      <c r="I4" s="295"/>
      <c r="J4" s="295"/>
      <c r="K4" s="295"/>
      <c r="L4" s="295"/>
      <c r="M4" s="295"/>
      <c r="N4" s="295"/>
      <c r="O4" s="295"/>
      <c r="P4" s="295"/>
      <c r="Q4" s="295"/>
      <c r="R4" s="295"/>
    </row>
    <row r="5" spans="2:18">
      <c r="B5" s="294"/>
      <c r="C5" s="296" t="s">
        <v>146</v>
      </c>
      <c r="D5" s="296"/>
      <c r="E5" s="296"/>
      <c r="F5" s="296"/>
      <c r="G5" s="295" t="s">
        <v>147</v>
      </c>
      <c r="H5" s="295"/>
      <c r="I5" s="295"/>
      <c r="J5" s="295"/>
      <c r="K5" s="296" t="s">
        <v>148</v>
      </c>
      <c r="L5" s="296"/>
      <c r="M5" s="296"/>
      <c r="N5" s="296"/>
      <c r="O5" s="295" t="s">
        <v>52</v>
      </c>
      <c r="P5" s="295"/>
      <c r="Q5" s="295"/>
      <c r="R5" s="295"/>
    </row>
    <row r="6" spans="2:18" ht="27">
      <c r="B6" s="277"/>
      <c r="C6" s="3" t="s">
        <v>8</v>
      </c>
      <c r="D6" s="3" t="s">
        <v>9</v>
      </c>
      <c r="E6" s="3" t="s">
        <v>10</v>
      </c>
      <c r="F6" s="88" t="s">
        <v>36</v>
      </c>
      <c r="G6" s="3" t="s">
        <v>8</v>
      </c>
      <c r="H6" s="3" t="s">
        <v>9</v>
      </c>
      <c r="I6" s="3" t="s">
        <v>10</v>
      </c>
      <c r="J6" s="88" t="s">
        <v>36</v>
      </c>
      <c r="K6" s="3" t="s">
        <v>8</v>
      </c>
      <c r="L6" s="3" t="s">
        <v>9</v>
      </c>
      <c r="M6" s="3" t="s">
        <v>10</v>
      </c>
      <c r="N6" s="88" t="s">
        <v>36</v>
      </c>
      <c r="O6" s="3" t="s">
        <v>8</v>
      </c>
      <c r="P6" s="3" t="s">
        <v>9</v>
      </c>
      <c r="Q6" s="3" t="s">
        <v>10</v>
      </c>
      <c r="R6" s="88" t="s">
        <v>36</v>
      </c>
    </row>
    <row r="7" spans="2:18">
      <c r="B7" s="188" t="s">
        <v>11</v>
      </c>
      <c r="C7" s="189">
        <v>45</v>
      </c>
      <c r="D7" s="189">
        <v>4</v>
      </c>
      <c r="E7" s="189">
        <v>66</v>
      </c>
      <c r="F7" s="225">
        <v>8.89</v>
      </c>
      <c r="G7" s="189">
        <v>43</v>
      </c>
      <c r="H7" s="189">
        <v>1</v>
      </c>
      <c r="I7" s="189">
        <v>70</v>
      </c>
      <c r="J7" s="225">
        <v>2.33</v>
      </c>
      <c r="K7" s="189">
        <v>111</v>
      </c>
      <c r="L7" s="189">
        <v>5</v>
      </c>
      <c r="M7" s="189">
        <v>170</v>
      </c>
      <c r="N7" s="225">
        <v>4.5</v>
      </c>
      <c r="O7" s="189">
        <v>199</v>
      </c>
      <c r="P7" s="189">
        <v>10</v>
      </c>
      <c r="Q7" s="189">
        <v>306</v>
      </c>
      <c r="R7" s="225">
        <v>5.03</v>
      </c>
    </row>
    <row r="8" spans="2:18">
      <c r="B8" s="188" t="s">
        <v>12</v>
      </c>
      <c r="C8" s="189">
        <v>16</v>
      </c>
      <c r="D8" s="189" t="s">
        <v>39</v>
      </c>
      <c r="E8" s="189">
        <v>20</v>
      </c>
      <c r="F8" s="231" t="s">
        <v>39</v>
      </c>
      <c r="G8" s="189">
        <v>24</v>
      </c>
      <c r="H8" s="189" t="s">
        <v>39</v>
      </c>
      <c r="I8" s="189">
        <v>41</v>
      </c>
      <c r="J8" s="231" t="s">
        <v>39</v>
      </c>
      <c r="K8" s="189">
        <v>36</v>
      </c>
      <c r="L8" s="189">
        <v>1</v>
      </c>
      <c r="M8" s="189">
        <v>57</v>
      </c>
      <c r="N8" s="225">
        <v>2.78</v>
      </c>
      <c r="O8" s="189">
        <v>76</v>
      </c>
      <c r="P8" s="189">
        <v>1</v>
      </c>
      <c r="Q8" s="189">
        <v>118</v>
      </c>
      <c r="R8" s="225">
        <v>1.32</v>
      </c>
    </row>
    <row r="9" spans="2:18">
      <c r="B9" s="89" t="s">
        <v>0</v>
      </c>
      <c r="C9" s="83">
        <v>61</v>
      </c>
      <c r="D9" s="83">
        <v>4</v>
      </c>
      <c r="E9" s="83">
        <v>86</v>
      </c>
      <c r="F9" s="226">
        <v>6.56</v>
      </c>
      <c r="G9" s="83">
        <v>67</v>
      </c>
      <c r="H9" s="83">
        <v>1</v>
      </c>
      <c r="I9" s="83">
        <v>111</v>
      </c>
      <c r="J9" s="226">
        <v>1.49</v>
      </c>
      <c r="K9" s="83">
        <v>147</v>
      </c>
      <c r="L9" s="83">
        <v>6</v>
      </c>
      <c r="M9" s="83">
        <v>227</v>
      </c>
      <c r="N9" s="84">
        <v>4.08</v>
      </c>
      <c r="O9" s="83">
        <v>275</v>
      </c>
      <c r="P9" s="83">
        <v>11</v>
      </c>
      <c r="Q9" s="83">
        <v>424</v>
      </c>
      <c r="R9" s="226">
        <v>4</v>
      </c>
    </row>
    <row r="10" spans="2:18">
      <c r="B10" s="90" t="s">
        <v>149</v>
      </c>
      <c r="C10" s="9"/>
      <c r="D10" s="9"/>
      <c r="E10" s="9"/>
      <c r="F10" s="91"/>
      <c r="G10" s="9"/>
      <c r="H10" s="9"/>
      <c r="I10" s="75"/>
      <c r="J10" s="87"/>
      <c r="K10" s="75"/>
      <c r="L10" s="75"/>
      <c r="M10" s="75"/>
      <c r="N10" s="87"/>
      <c r="O10" s="75"/>
      <c r="P10" s="75"/>
      <c r="Q10" s="75"/>
      <c r="R10" s="87"/>
    </row>
    <row r="11" spans="2:18">
      <c r="B11" s="90" t="s">
        <v>41</v>
      </c>
      <c r="C11" s="9"/>
      <c r="D11" s="9"/>
      <c r="E11" s="9"/>
      <c r="F11" s="91"/>
      <c r="G11" s="9"/>
      <c r="H11" s="9"/>
      <c r="I11" s="75"/>
      <c r="J11" s="87"/>
      <c r="K11" s="75"/>
      <c r="L11" s="75"/>
      <c r="M11" s="75"/>
      <c r="N11" s="87"/>
      <c r="O11" s="75"/>
      <c r="P11" s="75"/>
      <c r="Q11" s="75"/>
      <c r="R11" s="87"/>
    </row>
    <row r="14" spans="2:18">
      <c r="K14">
        <f>128/O9*100</f>
        <v>46.545454545454547</v>
      </c>
    </row>
  </sheetData>
  <mergeCells count="6">
    <mergeCell ref="B4:B6"/>
    <mergeCell ref="C4:R4"/>
    <mergeCell ref="C5:F5"/>
    <mergeCell ref="G5:J5"/>
    <mergeCell ref="K5:N5"/>
    <mergeCell ref="O5:R5"/>
  </mergeCells>
  <conditionalFormatting sqref="B7:R8">
    <cfRule type="expression" dxfId="55" priority="1">
      <formula>$B7=#REF!</formula>
    </cfRule>
    <cfRule type="expression" dxfId="54" priority="10">
      <formula>$B7&lt;&gt;""</formula>
    </cfRule>
    <cfRule type="expression" dxfId="53" priority="11">
      <formula>$B7=""</formula>
    </cfRule>
  </conditionalFormatting>
  <conditionalFormatting sqref="C7:C8">
    <cfRule type="expression" dxfId="52" priority="9">
      <formula>$B7&lt;&gt;""</formula>
    </cfRule>
  </conditionalFormatting>
  <conditionalFormatting sqref="E7:E8">
    <cfRule type="expression" dxfId="51" priority="8">
      <formula>$B7&lt;&gt;""</formula>
    </cfRule>
  </conditionalFormatting>
  <conditionalFormatting sqref="G7:G8">
    <cfRule type="expression" dxfId="50" priority="7">
      <formula>$B7&lt;&gt;""</formula>
    </cfRule>
  </conditionalFormatting>
  <conditionalFormatting sqref="I7:I8">
    <cfRule type="expression" dxfId="49" priority="6">
      <formula>$B7&lt;&gt;""</formula>
    </cfRule>
  </conditionalFormatting>
  <conditionalFormatting sqref="K7:K8">
    <cfRule type="expression" dxfId="48" priority="5">
      <formula>$B7&lt;&gt;""</formula>
    </cfRule>
  </conditionalFormatting>
  <conditionalFormatting sqref="M7:M8">
    <cfRule type="expression" dxfId="47" priority="4">
      <formula>$B7&lt;&gt;""</formula>
    </cfRule>
  </conditionalFormatting>
  <conditionalFormatting sqref="O7:O8">
    <cfRule type="expression" dxfId="46" priority="3">
      <formula>$B7&lt;&gt;""</formula>
    </cfRule>
  </conditionalFormatting>
  <conditionalFormatting sqref="Q7:Q8">
    <cfRule type="expression" dxfId="45" priority="2">
      <formula>$B7&lt;&gt;""</formula>
    </cfRule>
  </conditionalFormatting>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B2:N11"/>
  <sheetViews>
    <sheetView topLeftCell="A3" workbookViewId="0">
      <selection activeCell="D22" sqref="D22"/>
    </sheetView>
  </sheetViews>
  <sheetFormatPr defaultRowHeight="15"/>
  <cols>
    <col min="1" max="1" width="8.140625" customWidth="1"/>
    <col min="2" max="2" width="15.140625" customWidth="1"/>
  </cols>
  <sheetData>
    <row r="2" spans="2:14" ht="15" customHeight="1">
      <c r="B2" s="250" t="s">
        <v>14</v>
      </c>
      <c r="C2" s="250"/>
      <c r="D2" s="250"/>
      <c r="E2" s="250"/>
      <c r="F2" s="250"/>
      <c r="G2" s="250"/>
      <c r="H2" s="250"/>
      <c r="I2" s="250"/>
      <c r="J2" s="250"/>
      <c r="K2" s="250"/>
      <c r="L2" s="250"/>
      <c r="M2" s="250"/>
      <c r="N2" s="250"/>
    </row>
    <row r="3" spans="2:14">
      <c r="B3" s="1" t="s">
        <v>15</v>
      </c>
      <c r="C3" s="1"/>
      <c r="D3" s="1"/>
      <c r="E3" s="1"/>
      <c r="F3" s="1"/>
      <c r="G3" s="1"/>
      <c r="H3" s="1"/>
      <c r="I3" s="1"/>
      <c r="J3" s="1"/>
      <c r="K3" s="1"/>
    </row>
    <row r="4" spans="2:14" ht="15" customHeight="1">
      <c r="B4" s="253" t="s">
        <v>3</v>
      </c>
      <c r="C4" s="255">
        <v>2022</v>
      </c>
      <c r="D4" s="255"/>
      <c r="E4" s="255"/>
      <c r="F4" s="251">
        <v>2021</v>
      </c>
      <c r="G4" s="251"/>
      <c r="H4" s="251"/>
      <c r="I4" s="255" t="s">
        <v>16</v>
      </c>
      <c r="J4" s="255"/>
      <c r="K4" s="255"/>
      <c r="L4" s="251" t="s">
        <v>17</v>
      </c>
      <c r="M4" s="251"/>
      <c r="N4" s="251"/>
    </row>
    <row r="5" spans="2:14">
      <c r="B5" s="254"/>
      <c r="C5" s="256"/>
      <c r="D5" s="256"/>
      <c r="E5" s="256"/>
      <c r="F5" s="252"/>
      <c r="G5" s="252"/>
      <c r="H5" s="252"/>
      <c r="I5" s="256"/>
      <c r="J5" s="256"/>
      <c r="K5" s="256"/>
      <c r="L5" s="252"/>
      <c r="M5" s="252"/>
      <c r="N5" s="252"/>
    </row>
    <row r="6" spans="2:14">
      <c r="B6" s="254"/>
      <c r="C6" s="233" t="s">
        <v>8</v>
      </c>
      <c r="D6" s="233" t="s">
        <v>9</v>
      </c>
      <c r="E6" s="233" t="s">
        <v>10</v>
      </c>
      <c r="F6" s="233" t="s">
        <v>8</v>
      </c>
      <c r="G6" s="233" t="s">
        <v>9</v>
      </c>
      <c r="H6" s="233" t="s">
        <v>10</v>
      </c>
      <c r="I6" s="233" t="s">
        <v>8</v>
      </c>
      <c r="J6" s="233" t="s">
        <v>9</v>
      </c>
      <c r="K6" s="233" t="s">
        <v>10</v>
      </c>
      <c r="L6" s="233" t="s">
        <v>8</v>
      </c>
      <c r="M6" s="233" t="s">
        <v>9</v>
      </c>
      <c r="N6" s="233" t="s">
        <v>10</v>
      </c>
    </row>
    <row r="7" spans="2:14">
      <c r="B7" s="174" t="s">
        <v>11</v>
      </c>
      <c r="C7" s="175">
        <v>1627</v>
      </c>
      <c r="D7" s="175">
        <v>38</v>
      </c>
      <c r="E7" s="175">
        <v>2241</v>
      </c>
      <c r="F7" s="175">
        <v>1457</v>
      </c>
      <c r="G7" s="175">
        <v>45</v>
      </c>
      <c r="H7" s="175">
        <v>1947</v>
      </c>
      <c r="I7" s="177">
        <v>11.67</v>
      </c>
      <c r="J7" s="177">
        <v>-15.56</v>
      </c>
      <c r="K7" s="177">
        <v>15.1</v>
      </c>
      <c r="L7" s="177">
        <v>-3.27</v>
      </c>
      <c r="M7" s="177">
        <v>8.57</v>
      </c>
      <c r="N7" s="177">
        <v>-5.64</v>
      </c>
    </row>
    <row r="8" spans="2:14">
      <c r="B8" s="174" t="s">
        <v>12</v>
      </c>
      <c r="C8" s="175">
        <v>625</v>
      </c>
      <c r="D8" s="175">
        <v>11</v>
      </c>
      <c r="E8" s="175">
        <v>835</v>
      </c>
      <c r="F8" s="175">
        <v>544</v>
      </c>
      <c r="G8" s="175">
        <v>8</v>
      </c>
      <c r="H8" s="175">
        <v>732</v>
      </c>
      <c r="I8" s="177">
        <v>14.89</v>
      </c>
      <c r="J8" s="177">
        <v>37.5</v>
      </c>
      <c r="K8" s="177">
        <v>14.07</v>
      </c>
      <c r="L8" s="177">
        <v>0.16</v>
      </c>
      <c r="M8" s="177">
        <v>-31.25</v>
      </c>
      <c r="N8" s="177">
        <v>-1.42</v>
      </c>
    </row>
    <row r="9" spans="2:14">
      <c r="B9" s="174" t="s">
        <v>0</v>
      </c>
      <c r="C9" s="175">
        <v>2252</v>
      </c>
      <c r="D9" s="175">
        <v>49</v>
      </c>
      <c r="E9" s="175">
        <v>3076</v>
      </c>
      <c r="F9" s="175">
        <v>2001</v>
      </c>
      <c r="G9" s="175">
        <v>53</v>
      </c>
      <c r="H9" s="175">
        <v>2679</v>
      </c>
      <c r="I9" s="177">
        <v>12.54</v>
      </c>
      <c r="J9" s="177">
        <v>-7.55</v>
      </c>
      <c r="K9" s="177">
        <v>14.82</v>
      </c>
      <c r="L9" s="177">
        <v>-2.34</v>
      </c>
      <c r="M9" s="177">
        <v>-3.92</v>
      </c>
      <c r="N9" s="177">
        <v>-4.53</v>
      </c>
    </row>
    <row r="10" spans="2:14">
      <c r="B10" s="174" t="s">
        <v>13</v>
      </c>
      <c r="C10" s="175">
        <v>165889</v>
      </c>
      <c r="D10" s="175">
        <v>3159</v>
      </c>
      <c r="E10" s="175">
        <v>223475</v>
      </c>
      <c r="F10" s="175">
        <v>151875</v>
      </c>
      <c r="G10" s="175">
        <v>2875</v>
      </c>
      <c r="H10" s="175">
        <v>204728</v>
      </c>
      <c r="I10" s="177">
        <v>9.23</v>
      </c>
      <c r="J10" s="177">
        <v>9.8800000000000008</v>
      </c>
      <c r="K10" s="177">
        <v>9.16</v>
      </c>
      <c r="L10" s="177">
        <v>-3.66</v>
      </c>
      <c r="M10" s="177">
        <v>-0.44</v>
      </c>
      <c r="N10" s="177">
        <v>-7.42</v>
      </c>
    </row>
    <row r="11" spans="2:14">
      <c r="B11" s="174"/>
      <c r="C11" s="175"/>
      <c r="D11" s="175"/>
      <c r="E11" s="175"/>
      <c r="F11" s="175"/>
      <c r="G11" s="175"/>
      <c r="H11" s="175"/>
      <c r="I11" s="177"/>
      <c r="J11" s="177"/>
      <c r="K11" s="177"/>
      <c r="L11" s="177"/>
      <c r="M11" s="177"/>
      <c r="N11" s="177"/>
    </row>
  </sheetData>
  <mergeCells count="6">
    <mergeCell ref="B2:N2"/>
    <mergeCell ref="L4:N5"/>
    <mergeCell ref="B4:B6"/>
    <mergeCell ref="C4:E5"/>
    <mergeCell ref="F4:H5"/>
    <mergeCell ref="I4:K5"/>
  </mergeCells>
  <conditionalFormatting sqref="B7:N11">
    <cfRule type="expression" dxfId="93" priority="1">
      <formula>$B7=#REF!</formula>
    </cfRule>
    <cfRule type="expression" dxfId="92" priority="2">
      <formula>$B7="Italia"</formula>
    </cfRule>
    <cfRule type="expression" dxfId="91" priority="5">
      <formula>$B7&lt;&gt;""</formula>
    </cfRule>
    <cfRule type="expression" dxfId="90" priority="6">
      <formula>$B7=""</formula>
    </cfRule>
  </conditionalFormatting>
  <conditionalFormatting sqref="C7:E11 I7:K11">
    <cfRule type="expression" dxfId="89" priority="3">
      <formula>$B7&lt;&gt;""</formula>
    </cfRule>
  </conditionalFormatting>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dimension ref="B2:R11"/>
  <sheetViews>
    <sheetView workbookViewId="0">
      <selection activeCell="T6" sqref="T6"/>
    </sheetView>
  </sheetViews>
  <sheetFormatPr defaultRowHeight="15"/>
  <cols>
    <col min="1" max="1" width="7" customWidth="1"/>
    <col min="2" max="2" width="8.28515625" customWidth="1"/>
    <col min="3" max="18" width="7.7109375" customWidth="1"/>
  </cols>
  <sheetData>
    <row r="2" spans="2:18">
      <c r="B2" s="2" t="s">
        <v>150</v>
      </c>
      <c r="C2" s="75"/>
      <c r="D2" s="75"/>
      <c r="E2" s="75"/>
      <c r="F2" s="87"/>
      <c r="G2" s="75"/>
      <c r="H2" s="75"/>
      <c r="I2" s="75"/>
      <c r="J2" s="87"/>
      <c r="K2" s="75"/>
      <c r="L2" s="75"/>
      <c r="M2" s="75"/>
      <c r="N2" s="87"/>
      <c r="O2" s="75"/>
      <c r="P2" s="75"/>
      <c r="Q2" s="75"/>
      <c r="R2" s="87"/>
    </row>
    <row r="3" spans="2:18">
      <c r="B3" s="26" t="s">
        <v>144</v>
      </c>
      <c r="C3" s="26"/>
      <c r="D3" s="26"/>
      <c r="E3" s="26"/>
      <c r="F3" s="26"/>
      <c r="G3" s="26"/>
      <c r="H3" s="26"/>
      <c r="I3" s="75"/>
      <c r="J3" s="87"/>
      <c r="K3" s="75"/>
      <c r="L3" s="75"/>
      <c r="M3" s="75"/>
      <c r="N3" s="87"/>
      <c r="O3" s="75"/>
      <c r="P3" s="75"/>
      <c r="Q3" s="75"/>
      <c r="R3" s="87"/>
    </row>
    <row r="4" spans="2:18">
      <c r="B4" s="276" t="s">
        <v>145</v>
      </c>
      <c r="C4" s="295" t="s">
        <v>132</v>
      </c>
      <c r="D4" s="295"/>
      <c r="E4" s="295"/>
      <c r="F4" s="295"/>
      <c r="G4" s="295"/>
      <c r="H4" s="295"/>
      <c r="I4" s="295"/>
      <c r="J4" s="295"/>
      <c r="K4" s="295"/>
      <c r="L4" s="295"/>
      <c r="M4" s="295"/>
      <c r="N4" s="295"/>
      <c r="O4" s="295"/>
      <c r="P4" s="295"/>
      <c r="Q4" s="295"/>
      <c r="R4" s="295"/>
    </row>
    <row r="5" spans="2:18">
      <c r="B5" s="294"/>
      <c r="C5" s="296" t="s">
        <v>146</v>
      </c>
      <c r="D5" s="296"/>
      <c r="E5" s="296"/>
      <c r="F5" s="296"/>
      <c r="G5" s="295" t="s">
        <v>147</v>
      </c>
      <c r="H5" s="295"/>
      <c r="I5" s="295"/>
      <c r="J5" s="295"/>
      <c r="K5" s="296" t="s">
        <v>148</v>
      </c>
      <c r="L5" s="296"/>
      <c r="M5" s="296"/>
      <c r="N5" s="296"/>
      <c r="O5" s="295" t="s">
        <v>52</v>
      </c>
      <c r="P5" s="295"/>
      <c r="Q5" s="295"/>
      <c r="R5" s="295"/>
    </row>
    <row r="6" spans="2:18" ht="40.5">
      <c r="B6" s="277"/>
      <c r="C6" s="3" t="s">
        <v>8</v>
      </c>
      <c r="D6" s="3" t="s">
        <v>9</v>
      </c>
      <c r="E6" s="3" t="s">
        <v>10</v>
      </c>
      <c r="F6" s="88" t="s">
        <v>36</v>
      </c>
      <c r="G6" s="3" t="s">
        <v>8</v>
      </c>
      <c r="H6" s="3" t="s">
        <v>9</v>
      </c>
      <c r="I6" s="3" t="s">
        <v>10</v>
      </c>
      <c r="J6" s="88" t="s">
        <v>36</v>
      </c>
      <c r="K6" s="3" t="s">
        <v>8</v>
      </c>
      <c r="L6" s="3" t="s">
        <v>9</v>
      </c>
      <c r="M6" s="3" t="s">
        <v>10</v>
      </c>
      <c r="N6" s="88" t="s">
        <v>36</v>
      </c>
      <c r="O6" s="3" t="s">
        <v>8</v>
      </c>
      <c r="P6" s="3" t="s">
        <v>9</v>
      </c>
      <c r="Q6" s="3" t="s">
        <v>10</v>
      </c>
      <c r="R6" s="88" t="s">
        <v>36</v>
      </c>
    </row>
    <row r="7" spans="2:18">
      <c r="B7" s="188" t="s">
        <v>11</v>
      </c>
      <c r="C7" s="189">
        <v>25</v>
      </c>
      <c r="D7" s="189" t="s">
        <v>39</v>
      </c>
      <c r="E7" s="189">
        <v>34</v>
      </c>
      <c r="F7" s="189" t="s">
        <v>39</v>
      </c>
      <c r="G7" s="189">
        <v>24</v>
      </c>
      <c r="H7" s="189" t="s">
        <v>39</v>
      </c>
      <c r="I7" s="189">
        <v>43</v>
      </c>
      <c r="J7" s="189" t="s">
        <v>39</v>
      </c>
      <c r="K7" s="189">
        <v>58</v>
      </c>
      <c r="L7" s="189">
        <v>1</v>
      </c>
      <c r="M7" s="189">
        <v>79</v>
      </c>
      <c r="N7" s="225">
        <v>1.72</v>
      </c>
      <c r="O7" s="189">
        <v>107</v>
      </c>
      <c r="P7" s="189">
        <v>1</v>
      </c>
      <c r="Q7" s="189">
        <v>156</v>
      </c>
      <c r="R7" s="225">
        <v>0.93</v>
      </c>
    </row>
    <row r="8" spans="2:18">
      <c r="B8" s="188" t="s">
        <v>12</v>
      </c>
      <c r="C8" s="189">
        <v>9</v>
      </c>
      <c r="D8" s="189" t="s">
        <v>39</v>
      </c>
      <c r="E8" s="189">
        <v>11</v>
      </c>
      <c r="F8" s="189" t="s">
        <v>39</v>
      </c>
      <c r="G8" s="189">
        <v>11</v>
      </c>
      <c r="H8" s="189" t="s">
        <v>39</v>
      </c>
      <c r="I8" s="189">
        <v>17</v>
      </c>
      <c r="J8" s="189" t="s">
        <v>39</v>
      </c>
      <c r="K8" s="189">
        <v>22</v>
      </c>
      <c r="L8" s="189">
        <v>1</v>
      </c>
      <c r="M8" s="189">
        <v>32</v>
      </c>
      <c r="N8" s="225">
        <v>4.55</v>
      </c>
      <c r="O8" s="189">
        <v>42</v>
      </c>
      <c r="P8" s="189">
        <v>1</v>
      </c>
      <c r="Q8" s="189">
        <v>60</v>
      </c>
      <c r="R8" s="225">
        <v>2.38</v>
      </c>
    </row>
    <row r="9" spans="2:18">
      <c r="B9" s="89" t="s">
        <v>0</v>
      </c>
      <c r="C9" s="83">
        <v>34</v>
      </c>
      <c r="D9" s="22" t="s">
        <v>39</v>
      </c>
      <c r="E9" s="83">
        <v>45</v>
      </c>
      <c r="F9" s="22" t="s">
        <v>39</v>
      </c>
      <c r="G9" s="83">
        <v>35</v>
      </c>
      <c r="H9" s="22" t="s">
        <v>39</v>
      </c>
      <c r="I9" s="83">
        <v>60</v>
      </c>
      <c r="J9" s="22" t="s">
        <v>39</v>
      </c>
      <c r="K9" s="83">
        <v>80</v>
      </c>
      <c r="L9" s="83">
        <v>2</v>
      </c>
      <c r="M9" s="83">
        <v>111</v>
      </c>
      <c r="N9" s="84">
        <v>2.5</v>
      </c>
      <c r="O9" s="83">
        <v>149</v>
      </c>
      <c r="P9" s="83">
        <v>2</v>
      </c>
      <c r="Q9" s="83">
        <v>216</v>
      </c>
      <c r="R9" s="226">
        <v>1.34</v>
      </c>
    </row>
    <row r="10" spans="2:18">
      <c r="B10" s="90" t="s">
        <v>149</v>
      </c>
      <c r="C10" s="9"/>
      <c r="D10" s="9"/>
      <c r="E10" s="9"/>
      <c r="F10" s="91"/>
      <c r="G10" s="9"/>
      <c r="H10" s="9"/>
      <c r="I10" s="75"/>
      <c r="J10" s="87"/>
      <c r="K10" s="75"/>
      <c r="L10" s="75"/>
      <c r="M10" s="75"/>
      <c r="N10" s="87"/>
      <c r="O10" s="75"/>
      <c r="P10" s="75"/>
      <c r="Q10" s="75"/>
      <c r="R10" s="87"/>
    </row>
    <row r="11" spans="2:18">
      <c r="B11" s="90" t="s">
        <v>41</v>
      </c>
      <c r="C11" s="9"/>
      <c r="D11" s="9"/>
      <c r="E11" s="9"/>
      <c r="F11" s="91"/>
      <c r="G11" s="9"/>
      <c r="H11" s="9"/>
      <c r="I11" s="75"/>
      <c r="J11" s="87"/>
      <c r="K11" s="75"/>
      <c r="L11" s="75"/>
      <c r="M11" s="75"/>
      <c r="N11" s="87"/>
      <c r="O11" s="75"/>
      <c r="P11" s="75"/>
      <c r="Q11" s="75"/>
      <c r="R11" s="87"/>
    </row>
  </sheetData>
  <mergeCells count="6">
    <mergeCell ref="B4:B6"/>
    <mergeCell ref="C4:R4"/>
    <mergeCell ref="C5:F5"/>
    <mergeCell ref="G5:J5"/>
    <mergeCell ref="K5:N5"/>
    <mergeCell ref="O5:R5"/>
  </mergeCells>
  <conditionalFormatting sqref="B7:E8 G7:G8 I7:I8 K7:R8">
    <cfRule type="expression" dxfId="44" priority="10">
      <formula>$B7=#REF!</formula>
    </cfRule>
    <cfRule type="expression" dxfId="43" priority="19">
      <formula>$B7&lt;&gt;""</formula>
    </cfRule>
    <cfRule type="expression" dxfId="42" priority="20">
      <formula>$B7=""</formula>
    </cfRule>
  </conditionalFormatting>
  <conditionalFormatting sqref="C7:C8">
    <cfRule type="expression" dxfId="41" priority="18">
      <formula>$B7&lt;&gt;""</formula>
    </cfRule>
  </conditionalFormatting>
  <conditionalFormatting sqref="E7:E8">
    <cfRule type="expression" dxfId="40" priority="17">
      <formula>$B7&lt;&gt;""</formula>
    </cfRule>
  </conditionalFormatting>
  <conditionalFormatting sqref="F7:F8">
    <cfRule type="expression" dxfId="39" priority="7">
      <formula>$B7=#REF!</formula>
    </cfRule>
    <cfRule type="expression" dxfId="38" priority="8">
      <formula>$B7&lt;&gt;""</formula>
    </cfRule>
    <cfRule type="expression" dxfId="37" priority="9">
      <formula>$B7=""</formula>
    </cfRule>
  </conditionalFormatting>
  <conditionalFormatting sqref="G7:G8">
    <cfRule type="expression" dxfId="36" priority="16">
      <formula>$B7&lt;&gt;""</formula>
    </cfRule>
  </conditionalFormatting>
  <conditionalFormatting sqref="H7:H8">
    <cfRule type="expression" dxfId="35" priority="4">
      <formula>$B7=#REF!</formula>
    </cfRule>
    <cfRule type="expression" dxfId="34" priority="5">
      <formula>$B7&lt;&gt;""</formula>
    </cfRule>
    <cfRule type="expression" dxfId="33" priority="6">
      <formula>$B7=""</formula>
    </cfRule>
  </conditionalFormatting>
  <conditionalFormatting sqref="I7:I8">
    <cfRule type="expression" dxfId="32" priority="15">
      <formula>$B7&lt;&gt;""</formula>
    </cfRule>
  </conditionalFormatting>
  <conditionalFormatting sqref="J7:J8">
    <cfRule type="expression" dxfId="31" priority="1">
      <formula>$B7=#REF!</formula>
    </cfRule>
    <cfRule type="expression" dxfId="30" priority="2">
      <formula>$B7&lt;&gt;""</formula>
    </cfRule>
    <cfRule type="expression" dxfId="29" priority="3">
      <formula>$B7=""</formula>
    </cfRule>
  </conditionalFormatting>
  <conditionalFormatting sqref="K7:K8">
    <cfRule type="expression" dxfId="28" priority="14">
      <formula>$B7&lt;&gt;""</formula>
    </cfRule>
  </conditionalFormatting>
  <conditionalFormatting sqref="M7:M8">
    <cfRule type="expression" dxfId="27" priority="13">
      <formula>$B7&lt;&gt;""</formula>
    </cfRule>
  </conditionalFormatting>
  <conditionalFormatting sqref="O7:O8">
    <cfRule type="expression" dxfId="26" priority="12">
      <formula>$B7&lt;&gt;""</formula>
    </cfRule>
  </conditionalFormatting>
  <conditionalFormatting sqref="Q7:Q8">
    <cfRule type="expression" dxfId="25" priority="11">
      <formula>$B7&lt;&gt;""</formula>
    </cfRule>
  </conditionalFormatting>
  <pageMargins left="0.25" right="0.25"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dimension ref="B2:R11"/>
  <sheetViews>
    <sheetView workbookViewId="0">
      <selection activeCell="J15" sqref="J15"/>
    </sheetView>
  </sheetViews>
  <sheetFormatPr defaultRowHeight="15"/>
  <cols>
    <col min="1" max="1" width="6.140625" customWidth="1"/>
    <col min="2" max="2" width="7.85546875" customWidth="1"/>
    <col min="3" max="18" width="7.7109375" customWidth="1"/>
  </cols>
  <sheetData>
    <row r="2" spans="2:18">
      <c r="B2" s="2" t="s">
        <v>151</v>
      </c>
      <c r="C2" s="75"/>
      <c r="D2" s="75"/>
      <c r="E2" s="75"/>
      <c r="F2" s="87"/>
      <c r="G2" s="75"/>
      <c r="H2" s="75"/>
      <c r="I2" s="75"/>
      <c r="J2" s="87"/>
      <c r="K2" s="75"/>
      <c r="L2" s="75"/>
      <c r="M2" s="75"/>
      <c r="N2" s="87"/>
      <c r="O2" s="75"/>
      <c r="P2" s="75"/>
      <c r="Q2" s="75"/>
      <c r="R2" s="87"/>
    </row>
    <row r="3" spans="2:18">
      <c r="B3" s="26" t="s">
        <v>144</v>
      </c>
      <c r="C3" s="26"/>
      <c r="D3" s="26"/>
      <c r="E3" s="26"/>
      <c r="F3" s="26"/>
      <c r="G3" s="26"/>
      <c r="H3" s="26"/>
      <c r="I3" s="75"/>
      <c r="J3" s="87"/>
      <c r="K3" s="75"/>
      <c r="L3" s="75"/>
      <c r="M3" s="75"/>
      <c r="N3" s="87"/>
      <c r="O3" s="75"/>
      <c r="P3" s="75"/>
      <c r="Q3" s="75"/>
      <c r="R3" s="87"/>
    </row>
    <row r="4" spans="2:18">
      <c r="B4" s="276" t="s">
        <v>145</v>
      </c>
      <c r="C4" s="295" t="s">
        <v>132</v>
      </c>
      <c r="D4" s="295"/>
      <c r="E4" s="295"/>
      <c r="F4" s="295"/>
      <c r="G4" s="295"/>
      <c r="H4" s="295"/>
      <c r="I4" s="295"/>
      <c r="J4" s="295"/>
      <c r="K4" s="295"/>
      <c r="L4" s="295"/>
      <c r="M4" s="295"/>
      <c r="N4" s="295"/>
      <c r="O4" s="295"/>
      <c r="P4" s="295"/>
      <c r="Q4" s="295"/>
      <c r="R4" s="295"/>
    </row>
    <row r="5" spans="2:18">
      <c r="B5" s="294"/>
      <c r="C5" s="296" t="s">
        <v>146</v>
      </c>
      <c r="D5" s="296"/>
      <c r="E5" s="296"/>
      <c r="F5" s="296"/>
      <c r="G5" s="295" t="s">
        <v>147</v>
      </c>
      <c r="H5" s="295"/>
      <c r="I5" s="295"/>
      <c r="J5" s="295"/>
      <c r="K5" s="296" t="s">
        <v>148</v>
      </c>
      <c r="L5" s="296"/>
      <c r="M5" s="296"/>
      <c r="N5" s="296"/>
      <c r="O5" s="295" t="s">
        <v>52</v>
      </c>
      <c r="P5" s="295"/>
      <c r="Q5" s="295"/>
      <c r="R5" s="295"/>
    </row>
    <row r="6" spans="2:18" ht="40.5">
      <c r="B6" s="277"/>
      <c r="C6" s="3" t="s">
        <v>8</v>
      </c>
      <c r="D6" s="3" t="s">
        <v>9</v>
      </c>
      <c r="E6" s="3" t="s">
        <v>10</v>
      </c>
      <c r="F6" s="88" t="s">
        <v>36</v>
      </c>
      <c r="G6" s="3" t="s">
        <v>8</v>
      </c>
      <c r="H6" s="3" t="s">
        <v>9</v>
      </c>
      <c r="I6" s="3" t="s">
        <v>10</v>
      </c>
      <c r="J6" s="88" t="s">
        <v>36</v>
      </c>
      <c r="K6" s="3" t="s">
        <v>8</v>
      </c>
      <c r="L6" s="3" t="s">
        <v>9</v>
      </c>
      <c r="M6" s="3" t="s">
        <v>10</v>
      </c>
      <c r="N6" s="88" t="s">
        <v>36</v>
      </c>
      <c r="O6" s="3" t="s">
        <v>8</v>
      </c>
      <c r="P6" s="3" t="s">
        <v>9</v>
      </c>
      <c r="Q6" s="3" t="s">
        <v>10</v>
      </c>
      <c r="R6" s="88" t="s">
        <v>36</v>
      </c>
    </row>
    <row r="7" spans="2:18">
      <c r="B7" s="192" t="s">
        <v>11</v>
      </c>
      <c r="C7" s="196">
        <v>20</v>
      </c>
      <c r="D7" s="196">
        <v>4</v>
      </c>
      <c r="E7" s="196">
        <v>32</v>
      </c>
      <c r="F7" s="227">
        <v>20</v>
      </c>
      <c r="G7" s="196">
        <v>19</v>
      </c>
      <c r="H7" s="196">
        <v>1</v>
      </c>
      <c r="I7" s="196">
        <v>27</v>
      </c>
      <c r="J7" s="227">
        <v>5.26</v>
      </c>
      <c r="K7" s="196">
        <v>53</v>
      </c>
      <c r="L7" s="196">
        <v>4</v>
      </c>
      <c r="M7" s="196">
        <v>91</v>
      </c>
      <c r="N7" s="227">
        <v>7.55</v>
      </c>
      <c r="O7" s="196">
        <v>92</v>
      </c>
      <c r="P7" s="196">
        <v>9</v>
      </c>
      <c r="Q7" s="196">
        <v>150</v>
      </c>
      <c r="R7" s="227">
        <v>9.7799999999999994</v>
      </c>
    </row>
    <row r="8" spans="2:18">
      <c r="B8" s="188" t="s">
        <v>12</v>
      </c>
      <c r="C8" s="189">
        <v>7</v>
      </c>
      <c r="D8" s="189" t="s">
        <v>39</v>
      </c>
      <c r="E8" s="189">
        <v>9</v>
      </c>
      <c r="F8" s="189" t="s">
        <v>39</v>
      </c>
      <c r="G8" s="189">
        <v>13</v>
      </c>
      <c r="H8" s="189" t="s">
        <v>39</v>
      </c>
      <c r="I8" s="189">
        <v>24</v>
      </c>
      <c r="J8" s="189" t="s">
        <v>39</v>
      </c>
      <c r="K8" s="189">
        <v>14</v>
      </c>
      <c r="L8" s="189" t="s">
        <v>39</v>
      </c>
      <c r="M8" s="189">
        <v>25</v>
      </c>
      <c r="N8" s="189" t="s">
        <v>39</v>
      </c>
      <c r="O8" s="189">
        <v>34</v>
      </c>
      <c r="P8" s="189" t="s">
        <v>39</v>
      </c>
      <c r="Q8" s="189">
        <v>58</v>
      </c>
      <c r="R8" s="231" t="s">
        <v>39</v>
      </c>
    </row>
    <row r="9" spans="2:18">
      <c r="B9" s="89" t="s">
        <v>0</v>
      </c>
      <c r="C9" s="83">
        <v>27</v>
      </c>
      <c r="D9" s="83">
        <v>4</v>
      </c>
      <c r="E9" s="83">
        <v>41</v>
      </c>
      <c r="F9" s="226">
        <v>14.81</v>
      </c>
      <c r="G9" s="83">
        <v>32</v>
      </c>
      <c r="H9" s="83">
        <v>1</v>
      </c>
      <c r="I9" s="83">
        <v>51</v>
      </c>
      <c r="J9" s="226">
        <v>3.13</v>
      </c>
      <c r="K9" s="83">
        <v>67</v>
      </c>
      <c r="L9" s="83">
        <v>4</v>
      </c>
      <c r="M9" s="83">
        <v>116</v>
      </c>
      <c r="N9" s="84">
        <v>5.97</v>
      </c>
      <c r="O9" s="83">
        <v>126</v>
      </c>
      <c r="P9" s="83">
        <v>9</v>
      </c>
      <c r="Q9" s="83">
        <v>208</v>
      </c>
      <c r="R9" s="226">
        <v>7.14</v>
      </c>
    </row>
    <row r="10" spans="2:18">
      <c r="B10" s="90" t="s">
        <v>149</v>
      </c>
      <c r="C10" s="9"/>
      <c r="D10" s="9"/>
      <c r="E10" s="9"/>
      <c r="F10" s="91"/>
      <c r="G10" s="9"/>
      <c r="H10" s="9"/>
      <c r="I10" s="75"/>
      <c r="J10" s="87"/>
      <c r="K10" s="75"/>
      <c r="L10" s="75"/>
      <c r="M10" s="75"/>
      <c r="N10" s="87"/>
      <c r="O10" s="75"/>
      <c r="P10" s="75"/>
      <c r="Q10" s="75"/>
      <c r="R10" s="87"/>
    </row>
    <row r="11" spans="2:18">
      <c r="B11" s="90" t="s">
        <v>41</v>
      </c>
      <c r="C11" s="9"/>
      <c r="D11" s="9"/>
      <c r="E11" s="9"/>
      <c r="F11" s="91"/>
      <c r="G11" s="9"/>
      <c r="H11" s="9"/>
      <c r="I11" s="75"/>
      <c r="J11" s="87"/>
      <c r="K11" s="75"/>
      <c r="L11" s="75"/>
      <c r="M11" s="75"/>
      <c r="N11" s="87"/>
      <c r="O11" s="75"/>
      <c r="P11" s="75"/>
      <c r="Q11" s="75"/>
      <c r="R11" s="87"/>
    </row>
  </sheetData>
  <mergeCells count="6">
    <mergeCell ref="B4:B6"/>
    <mergeCell ref="C4:R4"/>
    <mergeCell ref="C5:F5"/>
    <mergeCell ref="G5:J5"/>
    <mergeCell ref="K5:N5"/>
    <mergeCell ref="O5:R5"/>
  </mergeCells>
  <conditionalFormatting sqref="B7:R8">
    <cfRule type="expression" dxfId="24" priority="2">
      <formula>$B7=#REF!</formula>
    </cfRule>
    <cfRule type="expression" dxfId="23" priority="11">
      <formula>$B7&lt;&gt;""</formula>
    </cfRule>
    <cfRule type="expression" dxfId="22" priority="12">
      <formula>$B7=""</formula>
    </cfRule>
  </conditionalFormatting>
  <conditionalFormatting sqref="C7:C8">
    <cfRule type="expression" dxfId="21" priority="10">
      <formula>$B7&lt;&gt;""</formula>
    </cfRule>
  </conditionalFormatting>
  <conditionalFormatting sqref="E7:E8">
    <cfRule type="expression" dxfId="20" priority="9">
      <formula>$B7&lt;&gt;""</formula>
    </cfRule>
  </conditionalFormatting>
  <conditionalFormatting sqref="G7:G8">
    <cfRule type="expression" dxfId="19" priority="8">
      <formula>$B7&lt;&gt;""</formula>
    </cfRule>
  </conditionalFormatting>
  <conditionalFormatting sqref="I7:I8">
    <cfRule type="expression" dxfId="18" priority="7">
      <formula>$B7&lt;&gt;""</formula>
    </cfRule>
  </conditionalFormatting>
  <conditionalFormatting sqref="K7:K8">
    <cfRule type="expression" dxfId="17" priority="6">
      <formula>$B7&lt;&gt;""</formula>
    </cfRule>
  </conditionalFormatting>
  <conditionalFormatting sqref="M7:M8">
    <cfRule type="expression" dxfId="16" priority="5">
      <formula>$B7&lt;&gt;""</formula>
    </cfRule>
  </conditionalFormatting>
  <conditionalFormatting sqref="O7:O8">
    <cfRule type="expression" dxfId="15" priority="4">
      <formula>$B7&lt;&gt;""</formula>
    </cfRule>
  </conditionalFormatting>
  <conditionalFormatting sqref="Q7:Q8">
    <cfRule type="expression" dxfId="14" priority="3">
      <formula>$B7&lt;&gt;""</formula>
    </cfRule>
  </conditionalFormatting>
  <pageMargins left="0.25" right="0.25"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dimension ref="B2:M13"/>
  <sheetViews>
    <sheetView workbookViewId="0">
      <selection activeCell="O7" sqref="O7:O20"/>
    </sheetView>
  </sheetViews>
  <sheetFormatPr defaultRowHeight="15"/>
  <cols>
    <col min="2" max="2" width="14.7109375" customWidth="1"/>
    <col min="3" max="13" width="7" customWidth="1"/>
  </cols>
  <sheetData>
    <row r="2" spans="2:13">
      <c r="B2" s="59" t="s">
        <v>152</v>
      </c>
    </row>
    <row r="3" spans="2:13">
      <c r="B3" s="16" t="s">
        <v>153</v>
      </c>
    </row>
    <row r="4" spans="2:13">
      <c r="B4" s="297" t="s">
        <v>154</v>
      </c>
      <c r="C4" s="298">
        <v>2022</v>
      </c>
      <c r="D4" s="298"/>
      <c r="E4" s="298"/>
      <c r="F4" s="298"/>
      <c r="G4" s="298"/>
      <c r="H4" s="298"/>
      <c r="I4" s="298"/>
      <c r="J4" s="298"/>
      <c r="K4" s="299" t="s">
        <v>155</v>
      </c>
      <c r="L4" s="299"/>
      <c r="M4" s="299"/>
    </row>
    <row r="5" spans="2:13">
      <c r="B5" s="297"/>
      <c r="C5" s="298"/>
      <c r="D5" s="298"/>
      <c r="E5" s="298"/>
      <c r="F5" s="298"/>
      <c r="G5" s="298"/>
      <c r="H5" s="298"/>
      <c r="I5" s="298"/>
      <c r="J5" s="298"/>
      <c r="K5" s="300" t="s">
        <v>156</v>
      </c>
      <c r="L5" s="300"/>
      <c r="M5" s="300"/>
    </row>
    <row r="6" spans="2:13" ht="27">
      <c r="B6" s="297"/>
      <c r="C6" s="92" t="s">
        <v>157</v>
      </c>
      <c r="D6" s="93" t="s">
        <v>158</v>
      </c>
      <c r="E6" s="92" t="s">
        <v>8</v>
      </c>
      <c r="F6" s="93" t="s">
        <v>158</v>
      </c>
      <c r="G6" s="92" t="s">
        <v>9</v>
      </c>
      <c r="H6" s="93" t="s">
        <v>158</v>
      </c>
      <c r="I6" s="92" t="s">
        <v>10</v>
      </c>
      <c r="J6" s="93" t="s">
        <v>158</v>
      </c>
      <c r="K6" s="94" t="s">
        <v>8</v>
      </c>
      <c r="L6" s="94" t="s">
        <v>9</v>
      </c>
      <c r="M6" s="94" t="s">
        <v>10</v>
      </c>
    </row>
    <row r="7" spans="2:13">
      <c r="B7" s="95" t="s">
        <v>159</v>
      </c>
      <c r="C7" s="144">
        <v>5</v>
      </c>
      <c r="D7" s="5">
        <v>5.43</v>
      </c>
      <c r="E7" s="96">
        <v>1217</v>
      </c>
      <c r="F7" s="6">
        <v>54.04</v>
      </c>
      <c r="G7" s="97">
        <v>26</v>
      </c>
      <c r="H7" s="5">
        <v>53.06</v>
      </c>
      <c r="I7" s="96">
        <v>1612</v>
      </c>
      <c r="J7" s="6">
        <v>52.41</v>
      </c>
      <c r="K7" s="147">
        <v>165</v>
      </c>
      <c r="L7" s="147">
        <v>10</v>
      </c>
      <c r="M7" s="147">
        <v>226</v>
      </c>
    </row>
    <row r="8" spans="2:13">
      <c r="B8" s="95" t="s">
        <v>160</v>
      </c>
      <c r="C8" s="144">
        <v>39</v>
      </c>
      <c r="D8" s="5">
        <v>42.39</v>
      </c>
      <c r="E8" s="96">
        <v>550</v>
      </c>
      <c r="F8" s="6">
        <v>24.42</v>
      </c>
      <c r="G8" s="97">
        <v>7</v>
      </c>
      <c r="H8" s="5">
        <v>14.29</v>
      </c>
      <c r="I8" s="96">
        <v>792</v>
      </c>
      <c r="J8" s="6">
        <v>25.75</v>
      </c>
      <c r="K8" s="147">
        <v>60</v>
      </c>
      <c r="L8" s="147">
        <v>-15</v>
      </c>
      <c r="M8" s="147">
        <v>124</v>
      </c>
    </row>
    <row r="9" spans="2:13">
      <c r="B9" s="98" t="s">
        <v>161</v>
      </c>
      <c r="C9" s="145">
        <v>44</v>
      </c>
      <c r="D9" s="100">
        <v>47.83</v>
      </c>
      <c r="E9" s="101">
        <v>1767</v>
      </c>
      <c r="F9" s="102">
        <v>78.459999999999994</v>
      </c>
      <c r="G9" s="103">
        <v>33</v>
      </c>
      <c r="H9" s="100">
        <v>67.349999999999994</v>
      </c>
      <c r="I9" s="101">
        <v>2404</v>
      </c>
      <c r="J9" s="102">
        <v>78.150000000000006</v>
      </c>
      <c r="K9" s="148">
        <v>225</v>
      </c>
      <c r="L9" s="148">
        <v>-5</v>
      </c>
      <c r="M9" s="148">
        <v>350</v>
      </c>
    </row>
    <row r="10" spans="2:13">
      <c r="B10" s="95" t="s">
        <v>162</v>
      </c>
      <c r="C10" s="144">
        <v>33</v>
      </c>
      <c r="D10" s="5">
        <v>35.869999999999997</v>
      </c>
      <c r="E10" s="104">
        <v>263</v>
      </c>
      <c r="F10" s="6">
        <v>11.68</v>
      </c>
      <c r="G10" s="97">
        <v>10</v>
      </c>
      <c r="H10" s="5">
        <v>20.41</v>
      </c>
      <c r="I10" s="96">
        <v>367</v>
      </c>
      <c r="J10" s="6">
        <v>11.93</v>
      </c>
      <c r="K10" s="147">
        <v>-5</v>
      </c>
      <c r="L10" s="147">
        <v>0</v>
      </c>
      <c r="M10" s="147">
        <v>-9</v>
      </c>
    </row>
    <row r="11" spans="2:13">
      <c r="B11" s="95" t="s">
        <v>163</v>
      </c>
      <c r="C11" s="144">
        <v>15</v>
      </c>
      <c r="D11" s="5">
        <v>16.3</v>
      </c>
      <c r="E11" s="104">
        <v>222</v>
      </c>
      <c r="F11" s="6">
        <v>9.86</v>
      </c>
      <c r="G11" s="97">
        <v>6</v>
      </c>
      <c r="H11" s="5">
        <v>12.24</v>
      </c>
      <c r="I11" s="104">
        <v>305</v>
      </c>
      <c r="J11" s="6">
        <v>9.92</v>
      </c>
      <c r="K11" s="147">
        <v>31</v>
      </c>
      <c r="L11" s="147">
        <v>1</v>
      </c>
      <c r="M11" s="147">
        <v>56</v>
      </c>
    </row>
    <row r="12" spans="2:13">
      <c r="B12" s="105" t="s">
        <v>164</v>
      </c>
      <c r="C12" s="145">
        <v>48</v>
      </c>
      <c r="D12" s="100">
        <v>52.17</v>
      </c>
      <c r="E12" s="106">
        <v>485</v>
      </c>
      <c r="F12" s="102">
        <v>21.54</v>
      </c>
      <c r="G12" s="99">
        <v>16</v>
      </c>
      <c r="H12" s="100">
        <v>32.65</v>
      </c>
      <c r="I12" s="106">
        <v>672</v>
      </c>
      <c r="J12" s="102">
        <v>21.85</v>
      </c>
      <c r="K12" s="148">
        <v>26</v>
      </c>
      <c r="L12" s="148">
        <v>1</v>
      </c>
      <c r="M12" s="148">
        <v>47</v>
      </c>
    </row>
    <row r="13" spans="2:13">
      <c r="B13" s="107" t="s">
        <v>0</v>
      </c>
      <c r="C13" s="146">
        <v>92</v>
      </c>
      <c r="D13" s="8">
        <v>100</v>
      </c>
      <c r="E13" s="108">
        <v>2252</v>
      </c>
      <c r="F13" s="8">
        <v>100</v>
      </c>
      <c r="G13" s="108">
        <v>49</v>
      </c>
      <c r="H13" s="8">
        <v>100</v>
      </c>
      <c r="I13" s="108">
        <v>3076</v>
      </c>
      <c r="J13" s="8">
        <v>100</v>
      </c>
      <c r="K13" s="149">
        <v>251</v>
      </c>
      <c r="L13" s="149">
        <v>-4</v>
      </c>
      <c r="M13" s="149">
        <v>397</v>
      </c>
    </row>
  </sheetData>
  <mergeCells count="4">
    <mergeCell ref="B4:B6"/>
    <mergeCell ref="C4:J5"/>
    <mergeCell ref="K4:M4"/>
    <mergeCell ref="K5:M5"/>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dimension ref="B2:I15"/>
  <sheetViews>
    <sheetView tabSelected="1" workbookViewId="0">
      <selection activeCell="K10" sqref="K10"/>
    </sheetView>
  </sheetViews>
  <sheetFormatPr defaultRowHeight="15"/>
  <cols>
    <col min="2" max="2" width="18.140625" customWidth="1"/>
    <col min="9" max="9" width="12.5703125" customWidth="1"/>
  </cols>
  <sheetData>
    <row r="2" spans="2:9">
      <c r="B2" s="2" t="s">
        <v>165</v>
      </c>
      <c r="C2" s="2"/>
      <c r="D2" s="2"/>
      <c r="E2" s="2"/>
      <c r="F2" s="2"/>
    </row>
    <row r="3" spans="2:9">
      <c r="B3" s="260" t="s">
        <v>166</v>
      </c>
      <c r="C3" s="260"/>
      <c r="D3" s="260"/>
      <c r="E3" s="260"/>
      <c r="F3" s="260"/>
    </row>
    <row r="4" spans="2:9">
      <c r="B4" s="299" t="s">
        <v>154</v>
      </c>
      <c r="C4" s="301">
        <v>2022</v>
      </c>
      <c r="D4" s="301"/>
      <c r="E4" s="248">
        <v>2021</v>
      </c>
      <c r="F4" s="248"/>
      <c r="G4" s="240">
        <v>2019</v>
      </c>
      <c r="H4" s="240"/>
    </row>
    <row r="5" spans="2:9">
      <c r="B5" s="304"/>
      <c r="C5" s="302"/>
      <c r="D5" s="302"/>
      <c r="E5" s="249"/>
      <c r="F5" s="249"/>
      <c r="G5" s="242"/>
      <c r="H5" s="242"/>
    </row>
    <row r="6" spans="2:9" ht="27">
      <c r="B6" s="300"/>
      <c r="C6" s="172" t="s">
        <v>25</v>
      </c>
      <c r="D6" s="172" t="s">
        <v>26</v>
      </c>
      <c r="E6" s="172" t="s">
        <v>25</v>
      </c>
      <c r="F6" s="172" t="s">
        <v>26</v>
      </c>
      <c r="G6" s="172" t="s">
        <v>25</v>
      </c>
      <c r="H6" s="172" t="s">
        <v>26</v>
      </c>
    </row>
    <row r="7" spans="2:9">
      <c r="B7" s="166" t="s">
        <v>159</v>
      </c>
      <c r="C7" s="167">
        <v>2.1364009860312243</v>
      </c>
      <c r="D7" s="168">
        <v>1.5873015873015872</v>
      </c>
      <c r="E7" s="169">
        <v>1.520912547528517</v>
      </c>
      <c r="F7" s="170">
        <v>1.1412268188302426</v>
      </c>
      <c r="G7" s="171">
        <v>1.521216973578863</v>
      </c>
      <c r="H7" s="168">
        <v>1.1059371362048895</v>
      </c>
    </row>
    <row r="8" spans="2:9">
      <c r="B8" s="95" t="s">
        <v>160</v>
      </c>
      <c r="C8" s="164">
        <v>1.2727272727272727</v>
      </c>
      <c r="D8" s="5">
        <v>0.87609511889862324</v>
      </c>
      <c r="E8" s="159">
        <v>4.4897959183673466</v>
      </c>
      <c r="F8" s="6">
        <v>3.1884057971014492</v>
      </c>
      <c r="G8" s="161">
        <v>2.8301886792452833</v>
      </c>
      <c r="H8" s="5">
        <v>1.9659239842726082</v>
      </c>
    </row>
    <row r="9" spans="2:9">
      <c r="B9" s="98" t="s">
        <v>161</v>
      </c>
      <c r="C9" s="165">
        <v>1.8675721561969438</v>
      </c>
      <c r="D9" s="100">
        <v>1.3541239228559705</v>
      </c>
      <c r="E9" s="160">
        <v>2.4643320363164722</v>
      </c>
      <c r="F9" s="102">
        <v>1.8164435946462716</v>
      </c>
      <c r="G9" s="162">
        <v>1.9111860595840362</v>
      </c>
      <c r="H9" s="100">
        <v>1.3704151551793631</v>
      </c>
    </row>
    <row r="10" spans="2:9">
      <c r="B10" s="95" t="s">
        <v>162</v>
      </c>
      <c r="C10" s="164">
        <v>3.8022813688212929</v>
      </c>
      <c r="D10" s="5">
        <v>2.6525198938992043</v>
      </c>
      <c r="E10" s="159">
        <v>3.7313432835820892</v>
      </c>
      <c r="F10" s="6">
        <v>2.5906735751295336</v>
      </c>
      <c r="G10" s="161">
        <v>3.3783783783783785</v>
      </c>
      <c r="H10" s="5">
        <v>2.1231422505307855</v>
      </c>
    </row>
    <row r="11" spans="2:9">
      <c r="B11" s="95" t="s">
        <v>163</v>
      </c>
      <c r="C11" s="164">
        <v>2.7027027027027026</v>
      </c>
      <c r="D11" s="5">
        <v>1.929260450160772</v>
      </c>
      <c r="E11" s="159">
        <v>2.6178010471204187</v>
      </c>
      <c r="F11" s="6">
        <v>1.9685039370078741</v>
      </c>
      <c r="G11" s="161">
        <v>3.0303030303030303</v>
      </c>
      <c r="H11" s="5">
        <v>2.1806853582554515</v>
      </c>
    </row>
    <row r="12" spans="2:9">
      <c r="B12" s="105" t="s">
        <v>164</v>
      </c>
      <c r="C12" s="165">
        <v>3.2989690721649487</v>
      </c>
      <c r="D12" s="100">
        <v>2.3255813953488373</v>
      </c>
      <c r="E12" s="102">
        <v>3.2679738562091507</v>
      </c>
      <c r="F12" s="102">
        <v>2.34375</v>
      </c>
      <c r="G12" s="163">
        <v>3.225806451612903</v>
      </c>
      <c r="H12" s="100">
        <v>2.1464646464646462</v>
      </c>
    </row>
    <row r="13" spans="2:9">
      <c r="B13" s="107" t="s">
        <v>0</v>
      </c>
      <c r="C13" s="31">
        <v>2.1758436944937833</v>
      </c>
      <c r="D13" s="31">
        <v>1.5680000000000001</v>
      </c>
      <c r="E13" s="31">
        <v>2.7</v>
      </c>
      <c r="F13" s="31">
        <v>1.9399707174231333</v>
      </c>
      <c r="G13" s="31">
        <v>2.2116218560277536</v>
      </c>
      <c r="H13" s="31">
        <v>1.5582034830430798</v>
      </c>
    </row>
    <row r="14" spans="2:9" ht="16.5">
      <c r="B14" s="303" t="s">
        <v>27</v>
      </c>
      <c r="C14" s="334"/>
      <c r="D14" s="334"/>
      <c r="E14" s="334"/>
      <c r="F14" s="334"/>
      <c r="G14" s="334"/>
      <c r="H14" s="334"/>
      <c r="I14" s="334"/>
    </row>
    <row r="15" spans="2:9">
      <c r="B15" s="7" t="s">
        <v>28</v>
      </c>
    </row>
  </sheetData>
  <mergeCells count="6">
    <mergeCell ref="B3:F3"/>
    <mergeCell ref="C4:D5"/>
    <mergeCell ref="E4:F5"/>
    <mergeCell ref="B14:I14"/>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dimension ref="B2:I21"/>
  <sheetViews>
    <sheetView zoomScale="112" zoomScaleNormal="112" workbookViewId="0">
      <selection activeCell="J5" sqref="J5"/>
    </sheetView>
  </sheetViews>
  <sheetFormatPr defaultRowHeight="15"/>
  <cols>
    <col min="2" max="2" width="31.140625" customWidth="1"/>
  </cols>
  <sheetData>
    <row r="2" spans="2:9">
      <c r="B2" s="2" t="s">
        <v>167</v>
      </c>
      <c r="F2" s="115"/>
      <c r="G2" s="115"/>
      <c r="H2" s="115"/>
    </row>
    <row r="3" spans="2:9">
      <c r="B3" s="116" t="s">
        <v>168</v>
      </c>
      <c r="F3" s="115"/>
      <c r="G3" s="115"/>
      <c r="H3" s="115"/>
    </row>
    <row r="4" spans="2:9" ht="14.45" customHeight="1">
      <c r="B4" s="287" t="s">
        <v>169</v>
      </c>
      <c r="C4" s="305" t="s">
        <v>46</v>
      </c>
      <c r="D4" s="305" t="s">
        <v>9</v>
      </c>
      <c r="E4" s="305" t="s">
        <v>10</v>
      </c>
      <c r="F4" s="308" t="s">
        <v>170</v>
      </c>
      <c r="G4" s="308"/>
      <c r="H4" s="308"/>
      <c r="I4" s="306" t="s">
        <v>90</v>
      </c>
    </row>
    <row r="5" spans="2:9">
      <c r="B5" s="288"/>
      <c r="C5" s="104" t="s">
        <v>8</v>
      </c>
      <c r="D5" s="104" t="s">
        <v>9</v>
      </c>
      <c r="E5" s="104" t="s">
        <v>10</v>
      </c>
      <c r="F5" s="104" t="s">
        <v>8</v>
      </c>
      <c r="G5" s="104" t="s">
        <v>9</v>
      </c>
      <c r="H5" s="104" t="s">
        <v>10</v>
      </c>
      <c r="I5" s="307"/>
    </row>
    <row r="6" spans="2:9">
      <c r="B6" s="42" t="s">
        <v>171</v>
      </c>
      <c r="C6" s="18">
        <v>175</v>
      </c>
      <c r="D6" s="19">
        <v>13</v>
      </c>
      <c r="E6" s="18">
        <v>302</v>
      </c>
      <c r="F6" s="109">
        <v>7.77</v>
      </c>
      <c r="G6" s="21">
        <v>26.53</v>
      </c>
      <c r="H6" s="109">
        <v>9.82</v>
      </c>
      <c r="I6" s="21">
        <v>7.4285714285714288</v>
      </c>
    </row>
    <row r="7" spans="2:9">
      <c r="B7" s="42" t="s">
        <v>172</v>
      </c>
      <c r="C7" s="18">
        <v>663</v>
      </c>
      <c r="D7" s="19">
        <v>3</v>
      </c>
      <c r="E7" s="18">
        <v>980</v>
      </c>
      <c r="F7" s="230">
        <v>29.44</v>
      </c>
      <c r="G7" s="21">
        <v>6.12</v>
      </c>
      <c r="H7" s="109">
        <v>31.86</v>
      </c>
      <c r="I7" s="21">
        <v>0.45248868778280549</v>
      </c>
    </row>
    <row r="8" spans="2:9">
      <c r="B8" s="42" t="s">
        <v>173</v>
      </c>
      <c r="C8" s="18">
        <v>216</v>
      </c>
      <c r="D8" s="19" t="s">
        <v>39</v>
      </c>
      <c r="E8" s="18">
        <v>260</v>
      </c>
      <c r="F8" s="109">
        <v>9.59</v>
      </c>
      <c r="G8" s="21" t="s">
        <v>39</v>
      </c>
      <c r="H8" s="109">
        <v>8.4499999999999993</v>
      </c>
      <c r="I8" s="21" t="s">
        <v>39</v>
      </c>
    </row>
    <row r="9" spans="2:9">
      <c r="B9" s="42" t="s">
        <v>174</v>
      </c>
      <c r="C9" s="18">
        <v>431</v>
      </c>
      <c r="D9" s="19">
        <v>6</v>
      </c>
      <c r="E9" s="18">
        <v>670</v>
      </c>
      <c r="F9" s="109">
        <v>19.14</v>
      </c>
      <c r="G9" s="21">
        <v>12.24</v>
      </c>
      <c r="H9" s="109">
        <v>21.78</v>
      </c>
      <c r="I9" s="21">
        <v>1.3921113689095126</v>
      </c>
    </row>
    <row r="10" spans="2:9" ht="15" customHeight="1">
      <c r="B10" s="42" t="s">
        <v>175</v>
      </c>
      <c r="C10" s="18">
        <v>66</v>
      </c>
      <c r="D10" s="19" t="s">
        <v>39</v>
      </c>
      <c r="E10" s="18">
        <v>81</v>
      </c>
      <c r="F10" s="109">
        <v>2.93</v>
      </c>
      <c r="G10" s="21" t="s">
        <v>39</v>
      </c>
      <c r="H10" s="109">
        <v>2.63</v>
      </c>
      <c r="I10" s="21" t="s">
        <v>39</v>
      </c>
    </row>
    <row r="11" spans="2:9">
      <c r="B11" s="110" t="s">
        <v>176</v>
      </c>
      <c r="C11" s="111">
        <v>1551</v>
      </c>
      <c r="D11" s="112">
        <v>22</v>
      </c>
      <c r="E11" s="111">
        <v>2293</v>
      </c>
      <c r="F11" s="113">
        <v>68.87</v>
      </c>
      <c r="G11" s="114">
        <v>44.9</v>
      </c>
      <c r="H11" s="113">
        <v>74.540000000000006</v>
      </c>
      <c r="I11" s="114">
        <v>1.4184397163120568</v>
      </c>
    </row>
    <row r="12" spans="2:9">
      <c r="B12" s="42" t="s">
        <v>177</v>
      </c>
      <c r="C12" s="18">
        <v>227</v>
      </c>
      <c r="D12" s="19">
        <v>8</v>
      </c>
      <c r="E12" s="18">
        <v>249</v>
      </c>
      <c r="F12" s="109">
        <v>10.08</v>
      </c>
      <c r="G12" s="21">
        <v>16.329999999999998</v>
      </c>
      <c r="H12" s="109">
        <v>8.09</v>
      </c>
      <c r="I12" s="21">
        <v>3.5242290748898681</v>
      </c>
    </row>
    <row r="13" spans="2:9">
      <c r="B13" s="42" t="s">
        <v>178</v>
      </c>
      <c r="C13" s="18">
        <v>12</v>
      </c>
      <c r="D13" s="19" t="s">
        <v>39</v>
      </c>
      <c r="E13" s="18">
        <v>13</v>
      </c>
      <c r="F13" s="109">
        <v>0.53</v>
      </c>
      <c r="G13" s="21" t="s">
        <v>39</v>
      </c>
      <c r="H13" s="109">
        <v>0.42</v>
      </c>
      <c r="I13" s="21" t="s">
        <v>39</v>
      </c>
    </row>
    <row r="14" spans="2:9">
      <c r="B14" s="42" t="s">
        <v>179</v>
      </c>
      <c r="C14" s="18">
        <v>210</v>
      </c>
      <c r="D14" s="19">
        <v>11</v>
      </c>
      <c r="E14" s="18">
        <v>240</v>
      </c>
      <c r="F14" s="109">
        <v>9.33</v>
      </c>
      <c r="G14" s="21">
        <v>22.45</v>
      </c>
      <c r="H14" s="109">
        <v>7.8</v>
      </c>
      <c r="I14" s="21">
        <v>5.2380952380952381</v>
      </c>
    </row>
    <row r="15" spans="2:9">
      <c r="B15" s="42" t="s">
        <v>180</v>
      </c>
      <c r="C15" s="18">
        <v>215</v>
      </c>
      <c r="D15" s="19">
        <v>8</v>
      </c>
      <c r="E15" s="18">
        <v>243</v>
      </c>
      <c r="F15" s="109">
        <v>9.5500000000000007</v>
      </c>
      <c r="G15" s="21">
        <v>16.329999999999998</v>
      </c>
      <c r="H15" s="109">
        <v>7.9</v>
      </c>
      <c r="I15" s="21">
        <v>3.7209302325581395</v>
      </c>
    </row>
    <row r="16" spans="2:9">
      <c r="B16" s="42" t="s">
        <v>181</v>
      </c>
      <c r="C16" s="18">
        <v>7</v>
      </c>
      <c r="D16" s="19" t="s">
        <v>39</v>
      </c>
      <c r="E16" s="18">
        <v>7</v>
      </c>
      <c r="F16" s="109">
        <v>0.31</v>
      </c>
      <c r="G16" s="21" t="s">
        <v>39</v>
      </c>
      <c r="H16" s="109">
        <v>0.23</v>
      </c>
      <c r="I16" s="21" t="s">
        <v>39</v>
      </c>
    </row>
    <row r="17" spans="2:9">
      <c r="B17" s="42" t="s">
        <v>182</v>
      </c>
      <c r="C17" s="18">
        <v>30</v>
      </c>
      <c r="D17" s="19" t="s">
        <v>39</v>
      </c>
      <c r="E17" s="18">
        <v>31</v>
      </c>
      <c r="F17" s="109">
        <v>1.33</v>
      </c>
      <c r="G17" s="21" t="s">
        <v>39</v>
      </c>
      <c r="H17" s="109">
        <v>1.01</v>
      </c>
      <c r="I17" s="21" t="s">
        <v>39</v>
      </c>
    </row>
    <row r="18" spans="2:9">
      <c r="B18" s="110" t="s">
        <v>183</v>
      </c>
      <c r="C18" s="111">
        <v>701</v>
      </c>
      <c r="D18" s="112">
        <v>27</v>
      </c>
      <c r="E18" s="111">
        <v>783</v>
      </c>
      <c r="F18" s="113">
        <v>31.13</v>
      </c>
      <c r="G18" s="114">
        <v>55.1</v>
      </c>
      <c r="H18" s="113">
        <v>25.46</v>
      </c>
      <c r="I18" s="114">
        <v>3.8516405135520682</v>
      </c>
    </row>
    <row r="19" spans="2:9">
      <c r="B19" s="235" t="s">
        <v>184</v>
      </c>
      <c r="C19" s="236">
        <v>2252</v>
      </c>
      <c r="D19" s="236">
        <v>49</v>
      </c>
      <c r="E19" s="236">
        <v>3076</v>
      </c>
      <c r="F19" s="237">
        <v>100</v>
      </c>
      <c r="G19" s="237">
        <v>100</v>
      </c>
      <c r="H19" s="237">
        <v>100</v>
      </c>
      <c r="I19" s="237">
        <v>2.1758436944937833</v>
      </c>
    </row>
    <row r="20" spans="2:9">
      <c r="B20" s="7" t="s">
        <v>27</v>
      </c>
      <c r="F20" s="115"/>
      <c r="G20" s="115"/>
      <c r="H20" s="115"/>
    </row>
    <row r="21" spans="2:9">
      <c r="B21" s="7"/>
      <c r="F21" s="115"/>
      <c r="G21" s="115"/>
      <c r="H21" s="115"/>
    </row>
  </sheetData>
  <mergeCells count="4">
    <mergeCell ref="C4:E4"/>
    <mergeCell ref="I4:I5"/>
    <mergeCell ref="B4:B5"/>
    <mergeCell ref="F4:H4"/>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dimension ref="B2:J33"/>
  <sheetViews>
    <sheetView topLeftCell="B5" zoomScale="99" zoomScaleNormal="99" workbookViewId="0">
      <selection activeCell="J7" sqref="J7"/>
    </sheetView>
  </sheetViews>
  <sheetFormatPr defaultRowHeight="15"/>
  <cols>
    <col min="2" max="2" width="49.85546875" customWidth="1"/>
  </cols>
  <sheetData>
    <row r="2" spans="2:10">
      <c r="B2" s="2" t="s">
        <v>185</v>
      </c>
    </row>
    <row r="3" spans="2:10">
      <c r="B3" s="16" t="s">
        <v>186</v>
      </c>
    </row>
    <row r="4" spans="2:10">
      <c r="B4" s="309" t="s">
        <v>187</v>
      </c>
      <c r="C4" s="258" t="s">
        <v>83</v>
      </c>
      <c r="D4" s="258"/>
      <c r="E4" s="311" t="s">
        <v>188</v>
      </c>
      <c r="F4" s="311"/>
      <c r="G4" s="258" t="s">
        <v>52</v>
      </c>
      <c r="H4" s="258"/>
    </row>
    <row r="5" spans="2:10">
      <c r="B5" s="310"/>
      <c r="C5" s="123" t="s">
        <v>46</v>
      </c>
      <c r="D5" s="123" t="s">
        <v>158</v>
      </c>
      <c r="E5" s="123" t="s">
        <v>46</v>
      </c>
      <c r="F5" s="123" t="s">
        <v>158</v>
      </c>
      <c r="G5" s="123" t="s">
        <v>46</v>
      </c>
      <c r="H5" s="123" t="s">
        <v>158</v>
      </c>
    </row>
    <row r="6" spans="2:10">
      <c r="B6" s="64" t="s">
        <v>189</v>
      </c>
      <c r="C6" s="11">
        <v>256</v>
      </c>
      <c r="D6" s="14">
        <v>14.5</v>
      </c>
      <c r="E6" s="11">
        <v>187</v>
      </c>
      <c r="F6" s="14">
        <v>16.899999999999999</v>
      </c>
      <c r="G6" s="11">
        <v>443</v>
      </c>
      <c r="H6" s="14">
        <v>15.4</v>
      </c>
    </row>
    <row r="7" spans="2:10">
      <c r="B7" s="64" t="s">
        <v>190</v>
      </c>
      <c r="C7" s="11">
        <v>309</v>
      </c>
      <c r="D7" s="14">
        <v>17.5</v>
      </c>
      <c r="E7" s="11">
        <v>65</v>
      </c>
      <c r="F7" s="14">
        <v>5.9</v>
      </c>
      <c r="G7" s="11">
        <v>374</v>
      </c>
      <c r="H7" s="14">
        <v>13</v>
      </c>
      <c r="J7" s="232"/>
    </row>
    <row r="8" spans="2:10">
      <c r="B8" s="64" t="s">
        <v>191</v>
      </c>
      <c r="C8" s="11">
        <v>109</v>
      </c>
      <c r="D8" s="14">
        <v>6.2</v>
      </c>
      <c r="E8" s="11">
        <v>36</v>
      </c>
      <c r="F8" s="14">
        <v>3.2</v>
      </c>
      <c r="G8" s="11">
        <v>145</v>
      </c>
      <c r="H8" s="14">
        <v>5.0999999999999996</v>
      </c>
    </row>
    <row r="9" spans="2:10">
      <c r="B9" s="64" t="s">
        <v>192</v>
      </c>
      <c r="C9" s="11">
        <v>92</v>
      </c>
      <c r="D9" s="14">
        <v>5.2</v>
      </c>
      <c r="E9" s="11">
        <v>20</v>
      </c>
      <c r="F9" s="14">
        <v>1.8</v>
      </c>
      <c r="G9" s="11">
        <v>112</v>
      </c>
      <c r="H9" s="14">
        <v>3.9</v>
      </c>
    </row>
    <row r="10" spans="2:10">
      <c r="B10" s="64" t="s">
        <v>193</v>
      </c>
      <c r="C10" s="11">
        <v>100</v>
      </c>
      <c r="D10" s="14">
        <v>5.7</v>
      </c>
      <c r="E10" s="11">
        <v>9</v>
      </c>
      <c r="F10" s="14">
        <v>0.8</v>
      </c>
      <c r="G10" s="11">
        <v>109</v>
      </c>
      <c r="H10" s="14">
        <v>3.8</v>
      </c>
    </row>
    <row r="11" spans="2:10">
      <c r="B11" s="64" t="s">
        <v>194</v>
      </c>
      <c r="C11" s="11">
        <v>8</v>
      </c>
      <c r="D11" s="14">
        <v>0.5</v>
      </c>
      <c r="E11" s="11" t="s">
        <v>39</v>
      </c>
      <c r="F11" s="14" t="s">
        <v>39</v>
      </c>
      <c r="G11" s="11">
        <v>8</v>
      </c>
      <c r="H11" s="14">
        <v>0.3</v>
      </c>
    </row>
    <row r="12" spans="2:10">
      <c r="B12" s="64" t="s">
        <v>195</v>
      </c>
      <c r="C12" s="11">
        <v>202</v>
      </c>
      <c r="D12" s="14">
        <v>11.5</v>
      </c>
      <c r="E12" s="11">
        <v>203</v>
      </c>
      <c r="F12" s="14">
        <v>18.3</v>
      </c>
      <c r="G12" s="11">
        <v>405</v>
      </c>
      <c r="H12" s="14">
        <v>14.1</v>
      </c>
    </row>
    <row r="13" spans="2:10">
      <c r="B13" s="64" t="s">
        <v>196</v>
      </c>
      <c r="C13" s="11">
        <v>200</v>
      </c>
      <c r="D13" s="14">
        <v>11.4</v>
      </c>
      <c r="E13" s="11">
        <v>194</v>
      </c>
      <c r="F13" s="14">
        <v>17.5</v>
      </c>
      <c r="G13" s="11">
        <v>394</v>
      </c>
      <c r="H13" s="14">
        <v>13.7</v>
      </c>
    </row>
    <row r="14" spans="2:10">
      <c r="B14" s="64" t="s">
        <v>197</v>
      </c>
      <c r="C14" s="11">
        <v>2</v>
      </c>
      <c r="D14" s="14">
        <v>0.1</v>
      </c>
      <c r="E14" s="11">
        <v>9</v>
      </c>
      <c r="F14" s="14">
        <v>0.8</v>
      </c>
      <c r="G14" s="11">
        <v>11</v>
      </c>
      <c r="H14" s="14">
        <v>0.4</v>
      </c>
    </row>
    <row r="15" spans="2:10">
      <c r="B15" s="64" t="s">
        <v>198</v>
      </c>
      <c r="C15" s="11">
        <v>128</v>
      </c>
      <c r="D15" s="14">
        <v>7.3</v>
      </c>
      <c r="E15" s="11">
        <v>117</v>
      </c>
      <c r="F15" s="14">
        <v>10.6</v>
      </c>
      <c r="G15" s="11">
        <v>245</v>
      </c>
      <c r="H15" s="14">
        <v>8.5</v>
      </c>
    </row>
    <row r="16" spans="2:10">
      <c r="B16" s="64" t="s">
        <v>199</v>
      </c>
      <c r="C16" s="11">
        <v>181</v>
      </c>
      <c r="D16" s="14">
        <v>10.3</v>
      </c>
      <c r="E16" s="11">
        <v>92</v>
      </c>
      <c r="F16" s="14">
        <v>8.3000000000000007</v>
      </c>
      <c r="G16" s="11">
        <v>273</v>
      </c>
      <c r="H16" s="14">
        <v>9.5</v>
      </c>
    </row>
    <row r="17" spans="2:8">
      <c r="B17" s="64" t="s">
        <v>200</v>
      </c>
      <c r="C17" s="11">
        <v>40</v>
      </c>
      <c r="D17" s="14">
        <v>2.2999999999999998</v>
      </c>
      <c r="E17" s="11">
        <v>5</v>
      </c>
      <c r="F17" s="14">
        <v>0.5</v>
      </c>
      <c r="G17" s="11">
        <v>45</v>
      </c>
      <c r="H17" s="14">
        <v>1.6</v>
      </c>
    </row>
    <row r="18" spans="2:8">
      <c r="B18" s="64" t="s">
        <v>201</v>
      </c>
      <c r="C18" s="11">
        <v>50</v>
      </c>
      <c r="D18" s="14">
        <v>2.8</v>
      </c>
      <c r="E18" s="11">
        <v>48</v>
      </c>
      <c r="F18" s="14">
        <v>4.3</v>
      </c>
      <c r="G18" s="11">
        <v>98</v>
      </c>
      <c r="H18" s="14">
        <v>3.4</v>
      </c>
    </row>
    <row r="19" spans="2:8">
      <c r="B19" s="64" t="s">
        <v>202</v>
      </c>
      <c r="C19" s="11">
        <v>36</v>
      </c>
      <c r="D19" s="14">
        <v>2</v>
      </c>
      <c r="E19" s="11">
        <v>22</v>
      </c>
      <c r="F19" s="14">
        <v>2</v>
      </c>
      <c r="G19" s="11">
        <v>58</v>
      </c>
      <c r="H19" s="14">
        <v>2</v>
      </c>
    </row>
    <row r="20" spans="2:8">
      <c r="B20" s="64" t="s">
        <v>203</v>
      </c>
      <c r="C20" s="11">
        <v>41</v>
      </c>
      <c r="D20" s="14">
        <v>2.2999999999999998</v>
      </c>
      <c r="E20" s="11">
        <v>53</v>
      </c>
      <c r="F20" s="14">
        <v>4.8</v>
      </c>
      <c r="G20" s="11">
        <v>94</v>
      </c>
      <c r="H20" s="14">
        <v>3.3</v>
      </c>
    </row>
    <row r="21" spans="2:8">
      <c r="B21" s="64" t="s">
        <v>204</v>
      </c>
      <c r="C21" s="11">
        <v>2</v>
      </c>
      <c r="D21" s="14">
        <v>0.1</v>
      </c>
      <c r="E21" s="11">
        <v>6</v>
      </c>
      <c r="F21" s="14">
        <v>0.5</v>
      </c>
      <c r="G21" s="11">
        <v>8</v>
      </c>
      <c r="H21" s="14">
        <v>0.3</v>
      </c>
    </row>
    <row r="22" spans="2:8">
      <c r="B22" s="64" t="s">
        <v>205</v>
      </c>
      <c r="C22" s="11">
        <v>13</v>
      </c>
      <c r="D22" s="14">
        <v>0.7</v>
      </c>
      <c r="E22" s="11">
        <v>8</v>
      </c>
      <c r="F22" s="14">
        <v>0.7</v>
      </c>
      <c r="G22" s="11">
        <v>21</v>
      </c>
      <c r="H22" s="14">
        <v>0.7</v>
      </c>
    </row>
    <row r="23" spans="2:8">
      <c r="B23" s="64" t="s">
        <v>206</v>
      </c>
      <c r="C23" s="11">
        <v>95</v>
      </c>
      <c r="D23" s="14">
        <v>5.4</v>
      </c>
      <c r="E23" s="11">
        <v>1</v>
      </c>
      <c r="F23" s="14">
        <v>0.1</v>
      </c>
      <c r="G23" s="11">
        <v>96</v>
      </c>
      <c r="H23" s="14">
        <v>3.3</v>
      </c>
    </row>
    <row r="24" spans="2:8">
      <c r="B24" s="64" t="s">
        <v>207</v>
      </c>
      <c r="C24" s="11">
        <v>7</v>
      </c>
      <c r="D24" s="14">
        <v>0.4</v>
      </c>
      <c r="E24" s="11">
        <v>15</v>
      </c>
      <c r="F24" s="14">
        <v>1.4</v>
      </c>
      <c r="G24" s="11">
        <v>22</v>
      </c>
      <c r="H24" s="14">
        <v>0.8</v>
      </c>
    </row>
    <row r="25" spans="2:8">
      <c r="B25" s="64" t="s">
        <v>208</v>
      </c>
      <c r="C25" s="11">
        <v>120</v>
      </c>
      <c r="D25" s="14">
        <v>6.8</v>
      </c>
      <c r="E25" s="11">
        <v>88</v>
      </c>
      <c r="F25" s="14">
        <v>7.9</v>
      </c>
      <c r="G25" s="11">
        <v>208</v>
      </c>
      <c r="H25" s="14">
        <v>7.2</v>
      </c>
    </row>
    <row r="26" spans="2:8">
      <c r="B26" s="64" t="s">
        <v>209</v>
      </c>
      <c r="C26" s="11">
        <v>24</v>
      </c>
      <c r="D26" s="14">
        <v>1.4</v>
      </c>
      <c r="E26" s="11">
        <v>12</v>
      </c>
      <c r="F26" s="14">
        <v>1.1000000000000001</v>
      </c>
      <c r="G26" s="11">
        <v>36</v>
      </c>
      <c r="H26" s="14">
        <v>1.3</v>
      </c>
    </row>
    <row r="27" spans="2:8">
      <c r="B27" s="64" t="s">
        <v>210</v>
      </c>
      <c r="C27" s="11">
        <v>60</v>
      </c>
      <c r="D27" s="14">
        <v>3.4</v>
      </c>
      <c r="E27" s="11">
        <v>43</v>
      </c>
      <c r="F27" s="14">
        <v>3.9</v>
      </c>
      <c r="G27" s="11">
        <v>103</v>
      </c>
      <c r="H27" s="14">
        <v>3.6</v>
      </c>
    </row>
    <row r="28" spans="2:8">
      <c r="B28" s="64" t="s">
        <v>211</v>
      </c>
      <c r="C28" s="11">
        <v>68</v>
      </c>
      <c r="D28" s="14">
        <v>3.9</v>
      </c>
      <c r="E28" s="11">
        <v>5</v>
      </c>
      <c r="F28" s="14">
        <v>0.5</v>
      </c>
      <c r="G28" s="11">
        <v>73</v>
      </c>
      <c r="H28" s="14">
        <v>2.5</v>
      </c>
    </row>
    <row r="29" spans="2:8">
      <c r="B29" s="64" t="s">
        <v>212</v>
      </c>
      <c r="C29" s="11">
        <v>1632</v>
      </c>
      <c r="D29" s="14">
        <v>92.6</v>
      </c>
      <c r="E29" s="11">
        <v>970</v>
      </c>
      <c r="F29" s="14">
        <v>87.5</v>
      </c>
      <c r="G29" s="11">
        <v>2602</v>
      </c>
      <c r="H29" s="14">
        <v>90.6</v>
      </c>
    </row>
    <row r="30" spans="2:8">
      <c r="B30" s="64" t="s">
        <v>213</v>
      </c>
      <c r="C30" s="11">
        <v>130</v>
      </c>
      <c r="D30" s="14">
        <v>7.4</v>
      </c>
      <c r="E30" s="11">
        <v>139</v>
      </c>
      <c r="F30" s="14">
        <v>12.5</v>
      </c>
      <c r="G30" s="11">
        <v>269</v>
      </c>
      <c r="H30" s="14">
        <v>9.4</v>
      </c>
    </row>
    <row r="31" spans="2:8">
      <c r="B31" s="25" t="s">
        <v>214</v>
      </c>
      <c r="C31" s="30">
        <v>1762</v>
      </c>
      <c r="D31" s="217">
        <v>100</v>
      </c>
      <c r="E31" s="30">
        <v>1109</v>
      </c>
      <c r="F31" s="31">
        <v>100</v>
      </c>
      <c r="G31" s="30">
        <v>2871</v>
      </c>
      <c r="H31" s="31">
        <v>100</v>
      </c>
    </row>
    <row r="32" spans="2:8" ht="23.25" customHeight="1">
      <c r="B32" s="312" t="s">
        <v>215</v>
      </c>
      <c r="C32" s="313"/>
      <c r="D32" s="313"/>
      <c r="E32" s="313"/>
      <c r="F32" s="313"/>
      <c r="G32" s="313"/>
      <c r="H32" s="313"/>
    </row>
    <row r="33" spans="2:8" ht="59.25" customHeight="1">
      <c r="B33" s="291" t="s">
        <v>216</v>
      </c>
      <c r="C33" s="292"/>
      <c r="D33" s="292"/>
      <c r="E33" s="292"/>
      <c r="F33" s="292"/>
      <c r="G33" s="292"/>
      <c r="H33" s="292"/>
    </row>
  </sheetData>
  <mergeCells count="6">
    <mergeCell ref="B33:H33"/>
    <mergeCell ref="B4:B5"/>
    <mergeCell ref="C4:D4"/>
    <mergeCell ref="E4:F4"/>
    <mergeCell ref="G4:H4"/>
    <mergeCell ref="B32:H32"/>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dimension ref="B2:J21"/>
  <sheetViews>
    <sheetView topLeftCell="A4" zoomScale="96" zoomScaleNormal="96" workbookViewId="0">
      <selection activeCell="I18" sqref="I18:I19"/>
    </sheetView>
  </sheetViews>
  <sheetFormatPr defaultRowHeight="15"/>
  <cols>
    <col min="2" max="2" width="11" customWidth="1"/>
    <col min="6" max="6" width="9.140625" style="197"/>
    <col min="10" max="10" width="9.140625" style="197"/>
  </cols>
  <sheetData>
    <row r="2" spans="2:10">
      <c r="B2" s="62" t="s">
        <v>217</v>
      </c>
    </row>
    <row r="3" spans="2:10">
      <c r="B3" s="16" t="s">
        <v>218</v>
      </c>
    </row>
    <row r="4" spans="2:10">
      <c r="B4" s="287" t="s">
        <v>64</v>
      </c>
      <c r="C4" s="314" t="s">
        <v>9</v>
      </c>
      <c r="D4" s="314"/>
      <c r="E4" s="314"/>
      <c r="F4" s="314"/>
      <c r="G4" s="315" t="s">
        <v>10</v>
      </c>
      <c r="H4" s="315"/>
      <c r="I4" s="315"/>
      <c r="J4" s="315"/>
    </row>
    <row r="5" spans="2:10" ht="27">
      <c r="B5" s="288"/>
      <c r="C5" s="119" t="s">
        <v>219</v>
      </c>
      <c r="D5" s="119" t="s">
        <v>220</v>
      </c>
      <c r="E5" s="119" t="s">
        <v>59</v>
      </c>
      <c r="F5" s="120" t="s">
        <v>52</v>
      </c>
      <c r="G5" s="119" t="s">
        <v>219</v>
      </c>
      <c r="H5" s="119" t="s">
        <v>220</v>
      </c>
      <c r="I5" s="119" t="s">
        <v>59</v>
      </c>
      <c r="J5" s="120" t="s">
        <v>52</v>
      </c>
    </row>
    <row r="6" spans="2:10">
      <c r="B6" s="121"/>
      <c r="C6" s="316" t="s">
        <v>221</v>
      </c>
      <c r="D6" s="316"/>
      <c r="E6" s="316"/>
      <c r="F6" s="316"/>
      <c r="G6" s="316"/>
      <c r="H6" s="316"/>
      <c r="I6" s="316"/>
      <c r="J6" s="316"/>
    </row>
    <row r="7" spans="2:10">
      <c r="B7" s="122" t="s">
        <v>222</v>
      </c>
      <c r="C7" s="11" t="s">
        <v>39</v>
      </c>
      <c r="D7" s="12" t="s">
        <v>39</v>
      </c>
      <c r="E7" s="11" t="s">
        <v>39</v>
      </c>
      <c r="F7" s="198" t="s">
        <v>39</v>
      </c>
      <c r="G7" s="11">
        <v>11</v>
      </c>
      <c r="H7" s="12">
        <v>112</v>
      </c>
      <c r="I7" s="11">
        <v>22</v>
      </c>
      <c r="J7" s="198">
        <v>145</v>
      </c>
    </row>
    <row r="8" spans="2:10">
      <c r="B8" s="122" t="s">
        <v>223</v>
      </c>
      <c r="C8" s="11">
        <v>3</v>
      </c>
      <c r="D8" s="12">
        <v>5</v>
      </c>
      <c r="E8" s="11" t="s">
        <v>39</v>
      </c>
      <c r="F8" s="198">
        <v>8</v>
      </c>
      <c r="G8" s="11">
        <v>576</v>
      </c>
      <c r="H8" s="12">
        <v>197</v>
      </c>
      <c r="I8" s="11">
        <v>38</v>
      </c>
      <c r="J8" s="198">
        <v>811</v>
      </c>
    </row>
    <row r="9" spans="2:10">
      <c r="B9" s="122" t="s">
        <v>73</v>
      </c>
      <c r="C9" s="11">
        <v>3</v>
      </c>
      <c r="D9" s="12" t="s">
        <v>39</v>
      </c>
      <c r="E9" s="11" t="s">
        <v>39</v>
      </c>
      <c r="F9" s="198">
        <v>3</v>
      </c>
      <c r="G9" s="11">
        <v>545</v>
      </c>
      <c r="H9" s="12">
        <v>98</v>
      </c>
      <c r="I9" s="11">
        <v>30</v>
      </c>
      <c r="J9" s="198">
        <v>673</v>
      </c>
    </row>
    <row r="10" spans="2:10">
      <c r="B10" s="122" t="s">
        <v>224</v>
      </c>
      <c r="C10" s="11">
        <v>15</v>
      </c>
      <c r="D10" s="12" t="s">
        <v>39</v>
      </c>
      <c r="E10" s="11">
        <v>3</v>
      </c>
      <c r="F10" s="198">
        <v>18</v>
      </c>
      <c r="G10" s="11">
        <v>748</v>
      </c>
      <c r="H10" s="12">
        <v>150</v>
      </c>
      <c r="I10" s="11">
        <v>63</v>
      </c>
      <c r="J10" s="198">
        <v>961</v>
      </c>
    </row>
    <row r="11" spans="2:10">
      <c r="B11" s="122" t="s">
        <v>50</v>
      </c>
      <c r="C11" s="11">
        <v>13</v>
      </c>
      <c r="D11" s="12">
        <v>1</v>
      </c>
      <c r="E11" s="11">
        <v>5</v>
      </c>
      <c r="F11" s="198">
        <v>19</v>
      </c>
      <c r="G11" s="11">
        <v>309</v>
      </c>
      <c r="H11" s="12">
        <v>70</v>
      </c>
      <c r="I11" s="11">
        <v>84</v>
      </c>
      <c r="J11" s="198">
        <v>463</v>
      </c>
    </row>
    <row r="12" spans="2:10">
      <c r="B12" s="122" t="s">
        <v>77</v>
      </c>
      <c r="C12" s="11">
        <v>0</v>
      </c>
      <c r="D12" s="12">
        <v>1</v>
      </c>
      <c r="E12" s="11" t="s">
        <v>39</v>
      </c>
      <c r="F12" s="198">
        <v>1</v>
      </c>
      <c r="G12" s="11">
        <v>14</v>
      </c>
      <c r="H12" s="12">
        <v>9</v>
      </c>
      <c r="I12" s="11" t="s">
        <v>39</v>
      </c>
      <c r="J12" s="198">
        <v>23</v>
      </c>
    </row>
    <row r="13" spans="2:10">
      <c r="B13" s="218" t="s">
        <v>52</v>
      </c>
      <c r="C13" s="30">
        <v>34</v>
      </c>
      <c r="D13" s="30">
        <v>7</v>
      </c>
      <c r="E13" s="30">
        <v>8</v>
      </c>
      <c r="F13" s="30">
        <v>49</v>
      </c>
      <c r="G13" s="30">
        <v>2203</v>
      </c>
      <c r="H13" s="30">
        <v>636</v>
      </c>
      <c r="I13" s="30">
        <v>237</v>
      </c>
      <c r="J13" s="30">
        <v>3076</v>
      </c>
    </row>
    <row r="14" spans="2:10" ht="14.45" customHeight="1">
      <c r="B14" s="121"/>
      <c r="C14" s="316" t="s">
        <v>225</v>
      </c>
      <c r="D14" s="316"/>
      <c r="E14" s="316"/>
      <c r="F14" s="316"/>
      <c r="G14" s="316"/>
      <c r="H14" s="316"/>
      <c r="I14" s="316"/>
      <c r="J14" s="316"/>
    </row>
    <row r="15" spans="2:10">
      <c r="B15" s="122" t="s">
        <v>222</v>
      </c>
      <c r="C15" s="13" t="s">
        <v>39</v>
      </c>
      <c r="D15" s="14" t="s">
        <v>39</v>
      </c>
      <c r="E15" s="13" t="s">
        <v>39</v>
      </c>
      <c r="F15" s="68" t="s">
        <v>39</v>
      </c>
      <c r="G15" s="13">
        <v>0.49931911030413073</v>
      </c>
      <c r="H15" s="14">
        <v>17.610062893081761</v>
      </c>
      <c r="I15" s="13">
        <v>9.2827004219409286</v>
      </c>
      <c r="J15" s="68">
        <v>4.7139141742522757</v>
      </c>
    </row>
    <row r="16" spans="2:10">
      <c r="B16" s="122" t="s">
        <v>223</v>
      </c>
      <c r="C16" s="13">
        <v>8.8235294117647065</v>
      </c>
      <c r="D16" s="14">
        <v>71.428571428571431</v>
      </c>
      <c r="E16" s="13" t="s">
        <v>39</v>
      </c>
      <c r="F16" s="68">
        <v>16.326530612244898</v>
      </c>
      <c r="G16" s="13">
        <v>26.146164321379938</v>
      </c>
      <c r="H16" s="14">
        <v>30.974842767295595</v>
      </c>
      <c r="I16" s="13">
        <v>16.033755274261605</v>
      </c>
      <c r="J16" s="68">
        <v>26.365409622886865</v>
      </c>
    </row>
    <row r="17" spans="2:10">
      <c r="B17" s="122" t="s">
        <v>73</v>
      </c>
      <c r="C17" s="13">
        <v>8.8235294117647065</v>
      </c>
      <c r="D17" s="14" t="s">
        <v>39</v>
      </c>
      <c r="E17" s="13" t="s">
        <v>39</v>
      </c>
      <c r="F17" s="68">
        <v>6.1224489795918364</v>
      </c>
      <c r="G17" s="13">
        <v>24.738992283250113</v>
      </c>
      <c r="H17" s="14">
        <v>15.408805031446541</v>
      </c>
      <c r="I17" s="13">
        <v>12.658227848101266</v>
      </c>
      <c r="J17" s="68">
        <v>21.879063719115734</v>
      </c>
    </row>
    <row r="18" spans="2:10">
      <c r="B18" s="122" t="s">
        <v>224</v>
      </c>
      <c r="C18" s="13">
        <v>44.117647058823529</v>
      </c>
      <c r="D18" s="14" t="s">
        <v>39</v>
      </c>
      <c r="E18" s="13">
        <v>37.5</v>
      </c>
      <c r="F18" s="68">
        <v>36.734693877551024</v>
      </c>
      <c r="G18" s="13">
        <v>33.953699500680891</v>
      </c>
      <c r="H18" s="14">
        <v>23.584905660377359</v>
      </c>
      <c r="I18" s="13">
        <v>26.582278481012654</v>
      </c>
      <c r="J18" s="68">
        <v>31.241872561768531</v>
      </c>
    </row>
    <row r="19" spans="2:10">
      <c r="B19" s="122" t="s">
        <v>50</v>
      </c>
      <c r="C19" s="13">
        <v>38.235294117647058</v>
      </c>
      <c r="D19" s="14">
        <v>14.285714285714285</v>
      </c>
      <c r="E19" s="13">
        <v>62.5</v>
      </c>
      <c r="F19" s="68">
        <v>38.775510204081634</v>
      </c>
      <c r="G19" s="13">
        <v>14.026327734906946</v>
      </c>
      <c r="H19" s="14">
        <v>11.0062893081761</v>
      </c>
      <c r="I19" s="13">
        <v>35.443037974683541</v>
      </c>
      <c r="J19" s="68">
        <v>15.052015604681404</v>
      </c>
    </row>
    <row r="20" spans="2:10">
      <c r="B20" s="122" t="s">
        <v>77</v>
      </c>
      <c r="C20" s="13" t="s">
        <v>39</v>
      </c>
      <c r="D20" s="14">
        <v>14.285714285714285</v>
      </c>
      <c r="E20" s="13" t="s">
        <v>39</v>
      </c>
      <c r="F20" s="68">
        <v>2.0408163265306123</v>
      </c>
      <c r="G20" s="13">
        <v>0.63549704947798458</v>
      </c>
      <c r="H20" s="14">
        <v>1.4150943396226416</v>
      </c>
      <c r="I20" s="13" t="s">
        <v>39</v>
      </c>
      <c r="J20" s="68">
        <v>0.74772431729518851</v>
      </c>
    </row>
    <row r="21" spans="2:10">
      <c r="B21" s="218" t="s">
        <v>52</v>
      </c>
      <c r="C21" s="31">
        <v>100</v>
      </c>
      <c r="D21" s="31">
        <v>100</v>
      </c>
      <c r="E21" s="31">
        <v>100</v>
      </c>
      <c r="F21" s="31">
        <v>100</v>
      </c>
      <c r="G21" s="31">
        <v>100</v>
      </c>
      <c r="H21" s="31">
        <v>100</v>
      </c>
      <c r="I21" s="31">
        <v>100</v>
      </c>
      <c r="J21" s="31">
        <v>100</v>
      </c>
    </row>
  </sheetData>
  <mergeCells count="5">
    <mergeCell ref="B4:B5"/>
    <mergeCell ref="C4:F4"/>
    <mergeCell ref="G4:J4"/>
    <mergeCell ref="C6:J6"/>
    <mergeCell ref="C14:J14"/>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dimension ref="B2:G21"/>
  <sheetViews>
    <sheetView topLeftCell="A4" workbookViewId="0">
      <selection activeCell="H23" sqref="H23"/>
    </sheetView>
  </sheetViews>
  <sheetFormatPr defaultRowHeight="15"/>
  <cols>
    <col min="1" max="1" width="9.140625" customWidth="1"/>
    <col min="2" max="2" width="13.140625" customWidth="1"/>
  </cols>
  <sheetData>
    <row r="2" spans="2:7">
      <c r="B2" s="62" t="s">
        <v>226</v>
      </c>
    </row>
    <row r="3" spans="2:7">
      <c r="B3" s="16" t="s">
        <v>227</v>
      </c>
    </row>
    <row r="4" spans="2:7">
      <c r="B4" s="283" t="s">
        <v>54</v>
      </c>
      <c r="C4" s="258" t="s">
        <v>9</v>
      </c>
      <c r="D4" s="258"/>
      <c r="E4" s="259" t="s">
        <v>10</v>
      </c>
      <c r="F4" s="259"/>
      <c r="G4" s="319" t="s">
        <v>228</v>
      </c>
    </row>
    <row r="5" spans="2:7" ht="27">
      <c r="B5" s="318"/>
      <c r="C5" s="3" t="s">
        <v>46</v>
      </c>
      <c r="D5" s="3" t="s">
        <v>229</v>
      </c>
      <c r="E5" s="3" t="s">
        <v>230</v>
      </c>
      <c r="F5" s="3" t="s">
        <v>231</v>
      </c>
      <c r="G5" s="319"/>
    </row>
    <row r="6" spans="2:7">
      <c r="B6" s="63"/>
      <c r="C6" s="317" t="s">
        <v>232</v>
      </c>
      <c r="D6" s="317"/>
      <c r="E6" s="317"/>
      <c r="F6" s="317"/>
      <c r="G6" s="63"/>
    </row>
    <row r="7" spans="2:7">
      <c r="B7" s="64" t="s">
        <v>219</v>
      </c>
      <c r="C7" s="65">
        <v>32</v>
      </c>
      <c r="D7" s="14">
        <v>78.048780487804876</v>
      </c>
      <c r="E7" s="11">
        <v>1512</v>
      </c>
      <c r="F7" s="14">
        <v>79.74683544303798</v>
      </c>
      <c r="G7" s="13">
        <v>2.0725388601036272</v>
      </c>
    </row>
    <row r="8" spans="2:7">
      <c r="B8" s="64" t="s">
        <v>220</v>
      </c>
      <c r="C8" s="65">
        <v>5</v>
      </c>
      <c r="D8" s="14">
        <v>12.195121951219512</v>
      </c>
      <c r="E8" s="11">
        <v>273</v>
      </c>
      <c r="F8" s="14">
        <v>14.398734177215189</v>
      </c>
      <c r="G8" s="13">
        <v>1.7985611510791366</v>
      </c>
    </row>
    <row r="9" spans="2:7">
      <c r="B9" s="64" t="s">
        <v>59</v>
      </c>
      <c r="C9" s="65">
        <v>4</v>
      </c>
      <c r="D9" s="14">
        <v>9.7560975609756095</v>
      </c>
      <c r="E9" s="11">
        <v>111</v>
      </c>
      <c r="F9" s="14">
        <v>5.8544303797468356</v>
      </c>
      <c r="G9" s="13">
        <v>3.4782608695652173</v>
      </c>
    </row>
    <row r="10" spans="2:7">
      <c r="B10" s="66" t="s">
        <v>233</v>
      </c>
      <c r="C10" s="67">
        <v>41</v>
      </c>
      <c r="D10" s="68">
        <v>100</v>
      </c>
      <c r="E10" s="69">
        <v>1896</v>
      </c>
      <c r="F10" s="68">
        <v>100</v>
      </c>
      <c r="G10" s="70">
        <v>2.1166752710376873</v>
      </c>
    </row>
    <row r="11" spans="2:7">
      <c r="B11" s="63"/>
      <c r="C11" s="317" t="s">
        <v>234</v>
      </c>
      <c r="D11" s="317"/>
      <c r="E11" s="317"/>
      <c r="F11" s="317"/>
      <c r="G11" s="71"/>
    </row>
    <row r="12" spans="2:7">
      <c r="B12" s="64" t="s">
        <v>219</v>
      </c>
      <c r="C12" s="65">
        <v>2</v>
      </c>
      <c r="D12" s="14">
        <v>25</v>
      </c>
      <c r="E12" s="11">
        <v>691</v>
      </c>
      <c r="F12" s="14">
        <v>58.559322033898312</v>
      </c>
      <c r="G12" s="13">
        <v>0.28860028860028858</v>
      </c>
    </row>
    <row r="13" spans="2:7">
      <c r="B13" s="64" t="s">
        <v>220</v>
      </c>
      <c r="C13" s="65">
        <v>2</v>
      </c>
      <c r="D13" s="14">
        <v>25</v>
      </c>
      <c r="E13" s="11">
        <v>363</v>
      </c>
      <c r="F13" s="14">
        <v>30.762711864406779</v>
      </c>
      <c r="G13" s="13">
        <v>0.54794520547945202</v>
      </c>
    </row>
    <row r="14" spans="2:7">
      <c r="B14" s="64" t="s">
        <v>59</v>
      </c>
      <c r="C14" s="65">
        <v>4</v>
      </c>
      <c r="D14" s="14">
        <v>50</v>
      </c>
      <c r="E14" s="11">
        <v>126</v>
      </c>
      <c r="F14" s="14">
        <v>10.677966101694915</v>
      </c>
      <c r="G14" s="13">
        <v>3.0769230769230771</v>
      </c>
    </row>
    <row r="15" spans="2:7">
      <c r="B15" s="66" t="s">
        <v>235</v>
      </c>
      <c r="C15" s="67">
        <v>8</v>
      </c>
      <c r="D15" s="68">
        <v>100</v>
      </c>
      <c r="E15" s="69">
        <v>1180</v>
      </c>
      <c r="F15" s="68">
        <v>100</v>
      </c>
      <c r="G15" s="70">
        <v>0.67340067340067333</v>
      </c>
    </row>
    <row r="16" spans="2:7">
      <c r="B16" s="63"/>
      <c r="C16" s="317" t="s">
        <v>236</v>
      </c>
      <c r="D16" s="317"/>
      <c r="E16" s="317"/>
      <c r="F16" s="317"/>
      <c r="G16" s="71"/>
    </row>
    <row r="17" spans="2:7">
      <c r="B17" s="64" t="s">
        <v>219</v>
      </c>
      <c r="C17" s="65">
        <v>34</v>
      </c>
      <c r="D17" s="14">
        <v>69.387755102040813</v>
      </c>
      <c r="E17" s="65">
        <v>2203</v>
      </c>
      <c r="F17" s="14">
        <v>71.618985695708716</v>
      </c>
      <c r="G17" s="13">
        <v>1.5198927134555209</v>
      </c>
    </row>
    <row r="18" spans="2:7">
      <c r="B18" s="64" t="s">
        <v>220</v>
      </c>
      <c r="C18" s="65">
        <v>7</v>
      </c>
      <c r="D18" s="14">
        <v>14.285714285714285</v>
      </c>
      <c r="E18" s="65">
        <v>636</v>
      </c>
      <c r="F18" s="14">
        <v>20.676202860858258</v>
      </c>
      <c r="G18" s="13">
        <v>1.088646967340591</v>
      </c>
    </row>
    <row r="19" spans="2:7">
      <c r="B19" s="64" t="s">
        <v>59</v>
      </c>
      <c r="C19" s="65">
        <v>8</v>
      </c>
      <c r="D19" s="14">
        <v>16.326530612244898</v>
      </c>
      <c r="E19" s="65">
        <v>237</v>
      </c>
      <c r="F19" s="14">
        <v>7.7048114434330293</v>
      </c>
      <c r="G19" s="13">
        <v>3.2653061224489797</v>
      </c>
    </row>
    <row r="20" spans="2:7">
      <c r="B20" s="25" t="s">
        <v>52</v>
      </c>
      <c r="C20" s="219">
        <v>49</v>
      </c>
      <c r="D20" s="217">
        <v>100</v>
      </c>
      <c r="E20" s="30">
        <v>3076</v>
      </c>
      <c r="F20" s="31">
        <v>100</v>
      </c>
      <c r="G20" s="31">
        <v>1.5680000000000001</v>
      </c>
    </row>
    <row r="21" spans="2:7" ht="26.25" customHeight="1">
      <c r="B21" s="303" t="s">
        <v>237</v>
      </c>
      <c r="C21" s="332"/>
      <c r="D21" s="332"/>
      <c r="E21" s="332"/>
      <c r="F21" s="332"/>
      <c r="G21" s="332"/>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landscape"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dimension ref="B2:J26"/>
  <sheetViews>
    <sheetView topLeftCell="A4" zoomScaleNormal="100" workbookViewId="0">
      <selection activeCell="K6" sqref="K6"/>
    </sheetView>
  </sheetViews>
  <sheetFormatPr defaultRowHeight="15"/>
  <cols>
    <col min="1" max="1" width="9.85546875" customWidth="1"/>
    <col min="2" max="2" width="23.5703125" customWidth="1"/>
  </cols>
  <sheetData>
    <row r="2" spans="2:10">
      <c r="B2" s="2" t="s">
        <v>238</v>
      </c>
    </row>
    <row r="3" spans="2:10">
      <c r="B3" s="125" t="s">
        <v>141</v>
      </c>
    </row>
    <row r="4" spans="2:10">
      <c r="B4" s="72" t="s">
        <v>239</v>
      </c>
      <c r="C4" s="319" t="s">
        <v>8</v>
      </c>
      <c r="D4" s="319" t="s">
        <v>9</v>
      </c>
      <c r="E4" s="319" t="s">
        <v>10</v>
      </c>
      <c r="F4" s="319" t="s">
        <v>240</v>
      </c>
      <c r="G4" s="319" t="s">
        <v>241</v>
      </c>
      <c r="H4" s="319" t="s">
        <v>242</v>
      </c>
      <c r="I4" s="319" t="s">
        <v>90</v>
      </c>
      <c r="J4" s="319" t="s">
        <v>91</v>
      </c>
    </row>
    <row r="5" spans="2:10">
      <c r="B5" s="60" t="s">
        <v>243</v>
      </c>
      <c r="C5" s="319"/>
      <c r="D5" s="319"/>
      <c r="E5" s="319"/>
      <c r="F5" s="319"/>
      <c r="G5" s="319"/>
      <c r="H5" s="319"/>
      <c r="I5" s="319"/>
      <c r="J5" s="319"/>
    </row>
    <row r="6" spans="2:10">
      <c r="B6" s="124" t="s">
        <v>244</v>
      </c>
      <c r="C6" s="228">
        <v>59</v>
      </c>
      <c r="D6" s="229">
        <v>1</v>
      </c>
      <c r="E6" s="228">
        <v>80</v>
      </c>
      <c r="F6" s="126">
        <v>2.1267009101559</v>
      </c>
      <c r="G6" s="127">
        <v>3.60457781382356</v>
      </c>
      <c r="H6" s="126">
        <v>288.36622510588398</v>
      </c>
      <c r="I6" s="127">
        <v>1.6949152542372901</v>
      </c>
      <c r="J6" s="126">
        <v>135.593220338983</v>
      </c>
    </row>
    <row r="7" spans="2:10">
      <c r="B7" s="124" t="s">
        <v>245</v>
      </c>
      <c r="C7" s="228">
        <v>46</v>
      </c>
      <c r="D7" s="229" t="s">
        <v>39</v>
      </c>
      <c r="E7" s="228">
        <v>66</v>
      </c>
      <c r="F7" s="126">
        <v>2.16700035331528</v>
      </c>
      <c r="G7" s="127" t="s">
        <v>39</v>
      </c>
      <c r="H7" s="126">
        <v>310.91744199740901</v>
      </c>
      <c r="I7" s="127" t="s">
        <v>39</v>
      </c>
      <c r="J7" s="126">
        <v>143.47826086956499</v>
      </c>
    </row>
    <row r="8" spans="2:10">
      <c r="B8" s="124" t="s">
        <v>246</v>
      </c>
      <c r="C8" s="228">
        <v>45</v>
      </c>
      <c r="D8" s="229" t="s">
        <v>39</v>
      </c>
      <c r="E8" s="228">
        <v>64</v>
      </c>
      <c r="F8" s="126">
        <v>2.9673590504451002</v>
      </c>
      <c r="G8" s="127" t="s">
        <v>39</v>
      </c>
      <c r="H8" s="126">
        <v>422.02439828552599</v>
      </c>
      <c r="I8" s="127" t="s">
        <v>39</v>
      </c>
      <c r="J8" s="126">
        <v>142.222222222222</v>
      </c>
    </row>
    <row r="9" spans="2:10">
      <c r="B9" s="124" t="s">
        <v>247</v>
      </c>
      <c r="C9" s="228">
        <v>93</v>
      </c>
      <c r="D9" s="229" t="s">
        <v>39</v>
      </c>
      <c r="E9" s="228">
        <v>133</v>
      </c>
      <c r="F9" s="126">
        <v>2.4241792328645699</v>
      </c>
      <c r="G9" s="127" t="s">
        <v>39</v>
      </c>
      <c r="H9" s="126">
        <v>346.68369674299799</v>
      </c>
      <c r="I9" s="127" t="s">
        <v>39</v>
      </c>
      <c r="J9" s="126">
        <v>143.010752688172</v>
      </c>
    </row>
    <row r="10" spans="2:10">
      <c r="B10" s="124" t="s">
        <v>248</v>
      </c>
      <c r="C10" s="228">
        <v>56</v>
      </c>
      <c r="D10" s="229">
        <v>1</v>
      </c>
      <c r="E10" s="228">
        <v>74</v>
      </c>
      <c r="F10" s="126">
        <v>2.6068336281538</v>
      </c>
      <c r="G10" s="127">
        <v>4.65506005027465</v>
      </c>
      <c r="H10" s="126">
        <v>344.47444372032402</v>
      </c>
      <c r="I10" s="127">
        <v>1.78571428571429</v>
      </c>
      <c r="J10" s="126">
        <v>132.142857142857</v>
      </c>
    </row>
    <row r="11" spans="2:10">
      <c r="B11" s="124" t="s">
        <v>249</v>
      </c>
      <c r="C11" s="228">
        <v>204</v>
      </c>
      <c r="D11" s="229">
        <v>6</v>
      </c>
      <c r="E11" s="228">
        <v>286</v>
      </c>
      <c r="F11" s="126">
        <v>3.6846715855828198</v>
      </c>
      <c r="G11" s="127">
        <v>10.8372693693612</v>
      </c>
      <c r="H11" s="126">
        <v>516.57650660621903</v>
      </c>
      <c r="I11" s="127">
        <v>2.9411764705882399</v>
      </c>
      <c r="J11" s="126">
        <v>140.196078431373</v>
      </c>
    </row>
    <row r="12" spans="2:10">
      <c r="B12" s="124" t="s">
        <v>250</v>
      </c>
      <c r="C12" s="228">
        <v>90</v>
      </c>
      <c r="D12" s="229">
        <v>4</v>
      </c>
      <c r="E12" s="228">
        <v>115</v>
      </c>
      <c r="F12" s="126">
        <v>2.9445925828984598</v>
      </c>
      <c r="G12" s="127">
        <v>13.087078146215401</v>
      </c>
      <c r="H12" s="126">
        <v>376.25349670369201</v>
      </c>
      <c r="I12" s="127">
        <v>4.4444444444444402</v>
      </c>
      <c r="J12" s="126">
        <v>127.777777777778</v>
      </c>
    </row>
    <row r="13" spans="2:10">
      <c r="B13" s="124" t="s">
        <v>251</v>
      </c>
      <c r="C13" s="228">
        <v>22</v>
      </c>
      <c r="D13" s="229" t="s">
        <v>39</v>
      </c>
      <c r="E13" s="228">
        <v>32</v>
      </c>
      <c r="F13" s="126">
        <v>1.22059476253884</v>
      </c>
      <c r="G13" s="127" t="s">
        <v>39</v>
      </c>
      <c r="H13" s="126">
        <v>177.541056369285</v>
      </c>
      <c r="I13" s="127" t="s">
        <v>39</v>
      </c>
      <c r="J13" s="126">
        <v>145.45454545454501</v>
      </c>
    </row>
    <row r="14" spans="2:10">
      <c r="B14" s="124" t="s">
        <v>11</v>
      </c>
      <c r="C14" s="228">
        <v>461</v>
      </c>
      <c r="D14" s="229">
        <v>8</v>
      </c>
      <c r="E14" s="228">
        <v>607</v>
      </c>
      <c r="F14" s="126">
        <v>2.8447132146493499</v>
      </c>
      <c r="G14" s="127">
        <v>4.93659560025917</v>
      </c>
      <c r="H14" s="126">
        <v>374.56419116966498</v>
      </c>
      <c r="I14" s="127">
        <v>1.7353579175705001</v>
      </c>
      <c r="J14" s="126">
        <v>131.67028199566201</v>
      </c>
    </row>
    <row r="15" spans="2:10">
      <c r="B15" s="124" t="s">
        <v>252</v>
      </c>
      <c r="C15" s="228">
        <v>112</v>
      </c>
      <c r="D15" s="229">
        <v>3</v>
      </c>
      <c r="E15" s="228">
        <v>156</v>
      </c>
      <c r="F15" s="126">
        <v>3.0795457669993702</v>
      </c>
      <c r="G15" s="127">
        <v>8.2487833044625898</v>
      </c>
      <c r="H15" s="126">
        <v>428.93673183205499</v>
      </c>
      <c r="I15" s="127">
        <v>2.6785714285714302</v>
      </c>
      <c r="J15" s="126">
        <v>139.28571428571399</v>
      </c>
    </row>
    <row r="16" spans="2:10">
      <c r="B16" s="124" t="s">
        <v>253</v>
      </c>
      <c r="C16" s="228">
        <v>30</v>
      </c>
      <c r="D16" s="229">
        <v>1</v>
      </c>
      <c r="E16" s="228">
        <v>39</v>
      </c>
      <c r="F16" s="126">
        <v>1.9065171109910699</v>
      </c>
      <c r="G16" s="127">
        <v>6.3550570366369001</v>
      </c>
      <c r="H16" s="126">
        <v>247.84722442883901</v>
      </c>
      <c r="I16" s="127">
        <v>3.3333333333333299</v>
      </c>
      <c r="J16" s="126">
        <v>130</v>
      </c>
    </row>
    <row r="17" spans="2:10">
      <c r="B17" s="124" t="s">
        <v>254</v>
      </c>
      <c r="C17" s="228">
        <v>31</v>
      </c>
      <c r="D17" s="229" t="s">
        <v>39</v>
      </c>
      <c r="E17" s="228">
        <v>40</v>
      </c>
      <c r="F17" s="126">
        <v>1.89857912787849</v>
      </c>
      <c r="G17" s="127" t="s">
        <v>39</v>
      </c>
      <c r="H17" s="126">
        <v>244.97795198432101</v>
      </c>
      <c r="I17" s="127" t="s">
        <v>39</v>
      </c>
      <c r="J17" s="126">
        <v>129.03225806451599</v>
      </c>
    </row>
    <row r="18" spans="2:10">
      <c r="B18" s="124" t="s">
        <v>255</v>
      </c>
      <c r="C18" s="228">
        <v>57</v>
      </c>
      <c r="D18" s="229">
        <v>1</v>
      </c>
      <c r="E18" s="228">
        <v>88</v>
      </c>
      <c r="F18" s="126">
        <v>3.1516089793210198</v>
      </c>
      <c r="G18" s="127">
        <v>5.5291385602123198</v>
      </c>
      <c r="H18" s="126">
        <v>486.56419329868402</v>
      </c>
      <c r="I18" s="127">
        <v>1.7543859649122799</v>
      </c>
      <c r="J18" s="126">
        <v>154.385964912281</v>
      </c>
    </row>
    <row r="19" spans="2:10">
      <c r="B19" s="124" t="s">
        <v>256</v>
      </c>
      <c r="C19" s="228">
        <v>66</v>
      </c>
      <c r="D19" s="229">
        <v>3</v>
      </c>
      <c r="E19" s="228">
        <v>84</v>
      </c>
      <c r="F19" s="126">
        <v>3.3716475095785401</v>
      </c>
      <c r="G19" s="127">
        <v>15.3256704980843</v>
      </c>
      <c r="H19" s="126">
        <v>429.11877394636002</v>
      </c>
      <c r="I19" s="127">
        <v>4.5454545454545503</v>
      </c>
      <c r="J19" s="126">
        <v>127.272727272727</v>
      </c>
    </row>
    <row r="20" spans="2:10">
      <c r="B20" s="124" t="s">
        <v>12</v>
      </c>
      <c r="C20" s="228">
        <v>374</v>
      </c>
      <c r="D20" s="229">
        <v>6</v>
      </c>
      <c r="E20" s="228">
        <v>479</v>
      </c>
      <c r="F20" s="126">
        <v>3.50293862832791</v>
      </c>
      <c r="G20" s="127">
        <v>5.6196876390287303</v>
      </c>
      <c r="H20" s="126">
        <v>448.638396515794</v>
      </c>
      <c r="I20" s="127">
        <v>1.6042780748663099</v>
      </c>
      <c r="J20" s="126">
        <v>128.07486631015999</v>
      </c>
    </row>
    <row r="21" spans="2:10">
      <c r="B21" s="124" t="s">
        <v>257</v>
      </c>
      <c r="C21" s="228">
        <v>1746</v>
      </c>
      <c r="D21" s="229">
        <v>34</v>
      </c>
      <c r="E21" s="228">
        <v>2343</v>
      </c>
      <c r="F21" s="126">
        <v>2.89624524860682</v>
      </c>
      <c r="G21" s="127">
        <v>5.63988192741306</v>
      </c>
      <c r="H21" s="126">
        <v>388.65421635084698</v>
      </c>
      <c r="I21" s="127">
        <v>1.94730813287514</v>
      </c>
      <c r="J21" s="126">
        <v>134.19243986254301</v>
      </c>
    </row>
    <row r="22" spans="2:10">
      <c r="B22" s="124" t="s">
        <v>258</v>
      </c>
      <c r="C22" s="228">
        <v>506</v>
      </c>
      <c r="D22" s="229">
        <v>15</v>
      </c>
      <c r="E22" s="228">
        <v>733</v>
      </c>
      <c r="F22" s="126">
        <v>1.99507146377526</v>
      </c>
      <c r="G22" s="127">
        <v>5.9142434696894997</v>
      </c>
      <c r="H22" s="126">
        <v>289.00936421882699</v>
      </c>
      <c r="I22" s="127">
        <v>2.9644268774703599</v>
      </c>
      <c r="J22" s="126">
        <v>144.86166007905101</v>
      </c>
    </row>
    <row r="23" spans="2:10">
      <c r="B23" s="25" t="s">
        <v>0</v>
      </c>
      <c r="C23" s="30">
        <v>2252</v>
      </c>
      <c r="D23" s="213">
        <v>49</v>
      </c>
      <c r="E23" s="30">
        <v>3076</v>
      </c>
      <c r="F23" s="217">
        <v>2.6293835951916802</v>
      </c>
      <c r="G23" s="31">
        <v>5.7211277160032203</v>
      </c>
      <c r="H23" s="217">
        <v>359.14671131481401</v>
      </c>
      <c r="I23" s="31">
        <v>2.1758436944937798</v>
      </c>
      <c r="J23" s="217">
        <v>136.58969804618101</v>
      </c>
    </row>
    <row r="24" spans="2:10">
      <c r="B24" s="320" t="s">
        <v>27</v>
      </c>
      <c r="C24" s="332"/>
      <c r="D24" s="332"/>
      <c r="E24" s="332"/>
      <c r="F24" s="332"/>
      <c r="G24" s="332"/>
      <c r="H24" s="332"/>
      <c r="I24" s="332"/>
      <c r="J24" s="332"/>
    </row>
    <row r="25" spans="2:10">
      <c r="B25" s="320" t="s">
        <v>86</v>
      </c>
      <c r="C25" s="332"/>
      <c r="D25" s="332"/>
      <c r="E25" s="332"/>
      <c r="F25" s="332"/>
      <c r="G25" s="332"/>
      <c r="H25" s="332"/>
      <c r="I25" s="332"/>
      <c r="J25" s="332"/>
    </row>
    <row r="26" spans="2:10">
      <c r="B26" s="124"/>
      <c r="C26" s="43"/>
      <c r="D26" s="24"/>
      <c r="E26" s="43"/>
      <c r="F26" s="126"/>
      <c r="G26" s="127"/>
      <c r="H26" s="126"/>
      <c r="I26" s="127"/>
      <c r="J26" s="126"/>
    </row>
  </sheetData>
  <mergeCells count="10">
    <mergeCell ref="B24:J24"/>
    <mergeCell ref="B25:J25"/>
    <mergeCell ref="I4:I5"/>
    <mergeCell ref="J4:J5"/>
    <mergeCell ref="C4:C5"/>
    <mergeCell ref="D4:D5"/>
    <mergeCell ref="E4:E5"/>
    <mergeCell ref="F4:F5"/>
    <mergeCell ref="G4:G5"/>
    <mergeCell ref="H4:H5"/>
  </mergeCells>
  <conditionalFormatting sqref="B6:J22 B26:J26">
    <cfRule type="expression" dxfId="13" priority="3">
      <formula>$B6 =#REF!</formula>
    </cfRule>
    <cfRule type="expression" dxfId="12" priority="6">
      <formula>$B6 = ""</formula>
    </cfRule>
    <cfRule type="expression" dxfId="11" priority="21">
      <formula>#REF!&gt;0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dimension ref="A2:O25"/>
  <sheetViews>
    <sheetView topLeftCell="I7" workbookViewId="0">
      <selection activeCell="I2" sqref="I2:O2"/>
    </sheetView>
  </sheetViews>
  <sheetFormatPr defaultRowHeight="15"/>
  <cols>
    <col min="1" max="8" width="2" hidden="1" customWidth="1"/>
    <col min="9" max="9" width="22.42578125" customWidth="1"/>
  </cols>
  <sheetData>
    <row r="2" spans="8:15">
      <c r="I2" s="2" t="s">
        <v>259</v>
      </c>
      <c r="K2" s="128"/>
      <c r="N2" s="128"/>
    </row>
    <row r="3" spans="8:15">
      <c r="I3" s="136" t="s">
        <v>101</v>
      </c>
      <c r="J3" s="136"/>
      <c r="K3" s="136"/>
      <c r="L3" s="136"/>
      <c r="M3" s="136"/>
      <c r="N3" s="136"/>
      <c r="O3" s="136"/>
    </row>
    <row r="4" spans="8:15">
      <c r="I4" s="287" t="s">
        <v>260</v>
      </c>
      <c r="J4" s="261" t="s">
        <v>83</v>
      </c>
      <c r="K4" s="261"/>
      <c r="L4" s="261"/>
      <c r="M4" s="311" t="s">
        <v>261</v>
      </c>
      <c r="N4" s="311"/>
      <c r="O4" s="311"/>
    </row>
    <row r="5" spans="8:15" ht="18.75" customHeight="1">
      <c r="I5" s="288"/>
      <c r="J5" s="3" t="s">
        <v>8</v>
      </c>
      <c r="K5" s="3" t="s">
        <v>9</v>
      </c>
      <c r="L5" s="3" t="s">
        <v>10</v>
      </c>
      <c r="M5" s="3" t="s">
        <v>8</v>
      </c>
      <c r="N5" s="3" t="s">
        <v>9</v>
      </c>
      <c r="O5" s="3" t="s">
        <v>10</v>
      </c>
    </row>
    <row r="6" spans="8:15">
      <c r="H6" s="157">
        <v>0</v>
      </c>
      <c r="I6" s="199" t="s">
        <v>244</v>
      </c>
      <c r="J6" s="205">
        <v>30</v>
      </c>
      <c r="K6" s="205" t="s">
        <v>39</v>
      </c>
      <c r="L6" s="205">
        <v>46</v>
      </c>
      <c r="M6" s="205">
        <v>29</v>
      </c>
      <c r="N6" s="205">
        <v>1</v>
      </c>
      <c r="O6" s="205">
        <v>34</v>
      </c>
    </row>
    <row r="7" spans="8:15">
      <c r="H7" s="157">
        <v>0</v>
      </c>
      <c r="I7" s="199" t="s">
        <v>245</v>
      </c>
      <c r="J7" s="205">
        <v>34</v>
      </c>
      <c r="K7" s="205" t="s">
        <v>39</v>
      </c>
      <c r="L7" s="205">
        <v>42</v>
      </c>
      <c r="M7" s="205">
        <v>12</v>
      </c>
      <c r="N7" s="205" t="s">
        <v>39</v>
      </c>
      <c r="O7" s="205">
        <v>24</v>
      </c>
    </row>
    <row r="8" spans="8:15">
      <c r="H8" s="157">
        <v>0</v>
      </c>
      <c r="I8" s="199" t="s">
        <v>246</v>
      </c>
      <c r="J8" s="205">
        <v>28</v>
      </c>
      <c r="K8" s="205" t="s">
        <v>39</v>
      </c>
      <c r="L8" s="205">
        <v>39</v>
      </c>
      <c r="M8" s="205">
        <v>17</v>
      </c>
      <c r="N8" s="205" t="s">
        <v>39</v>
      </c>
      <c r="O8" s="205">
        <v>25</v>
      </c>
    </row>
    <row r="9" spans="8:15">
      <c r="H9" s="157">
        <v>0</v>
      </c>
      <c r="I9" s="199" t="s">
        <v>247</v>
      </c>
      <c r="J9" s="205">
        <v>70</v>
      </c>
      <c r="K9" s="205" t="s">
        <v>39</v>
      </c>
      <c r="L9" s="205">
        <v>102</v>
      </c>
      <c r="M9" s="205">
        <v>23</v>
      </c>
      <c r="N9" s="205" t="s">
        <v>39</v>
      </c>
      <c r="O9" s="205">
        <v>31</v>
      </c>
    </row>
    <row r="10" spans="8:15">
      <c r="H10" s="157">
        <v>0</v>
      </c>
      <c r="I10" s="199" t="s">
        <v>248</v>
      </c>
      <c r="J10" s="205">
        <v>29</v>
      </c>
      <c r="K10" s="205" t="s">
        <v>39</v>
      </c>
      <c r="L10" s="205">
        <v>38</v>
      </c>
      <c r="M10" s="205">
        <v>27</v>
      </c>
      <c r="N10" s="205">
        <v>1</v>
      </c>
      <c r="O10" s="205">
        <v>36</v>
      </c>
    </row>
    <row r="11" spans="8:15">
      <c r="H11" s="157">
        <v>0</v>
      </c>
      <c r="I11" s="199" t="s">
        <v>249</v>
      </c>
      <c r="J11" s="205">
        <v>175</v>
      </c>
      <c r="K11" s="205">
        <v>1</v>
      </c>
      <c r="L11" s="205">
        <v>244</v>
      </c>
      <c r="M11" s="205">
        <v>29</v>
      </c>
      <c r="N11" s="205">
        <v>5</v>
      </c>
      <c r="O11" s="205">
        <v>42</v>
      </c>
    </row>
    <row r="12" spans="8:15">
      <c r="H12" s="157">
        <v>0</v>
      </c>
      <c r="I12" s="199" t="s">
        <v>250</v>
      </c>
      <c r="J12" s="205">
        <v>57</v>
      </c>
      <c r="K12" s="205">
        <v>2</v>
      </c>
      <c r="L12" s="205">
        <v>65</v>
      </c>
      <c r="M12" s="205">
        <v>33</v>
      </c>
      <c r="N12" s="205">
        <v>2</v>
      </c>
      <c r="O12" s="205">
        <v>50</v>
      </c>
    </row>
    <row r="13" spans="8:15">
      <c r="H13" s="157">
        <v>0</v>
      </c>
      <c r="I13" s="199" t="s">
        <v>251</v>
      </c>
      <c r="J13" s="205">
        <v>15</v>
      </c>
      <c r="K13" s="205" t="s">
        <v>39</v>
      </c>
      <c r="L13" s="205">
        <v>19</v>
      </c>
      <c r="M13" s="205">
        <v>7</v>
      </c>
      <c r="N13" s="205" t="s">
        <v>39</v>
      </c>
      <c r="O13" s="205">
        <v>13</v>
      </c>
    </row>
    <row r="14" spans="8:15">
      <c r="H14" s="157">
        <v>1</v>
      </c>
      <c r="I14" s="199" t="s">
        <v>11</v>
      </c>
      <c r="J14" s="205">
        <v>300</v>
      </c>
      <c r="K14" s="205">
        <v>3</v>
      </c>
      <c r="L14" s="205">
        <v>384</v>
      </c>
      <c r="M14" s="205">
        <v>161</v>
      </c>
      <c r="N14" s="205">
        <v>5</v>
      </c>
      <c r="O14" s="205">
        <v>223</v>
      </c>
    </row>
    <row r="15" spans="8:15">
      <c r="H15" s="157">
        <v>0</v>
      </c>
      <c r="I15" s="199" t="s">
        <v>252</v>
      </c>
      <c r="J15" s="205">
        <v>76</v>
      </c>
      <c r="K15" s="205">
        <v>1</v>
      </c>
      <c r="L15" s="205">
        <v>103</v>
      </c>
      <c r="M15" s="205">
        <v>36</v>
      </c>
      <c r="N15" s="205">
        <v>2</v>
      </c>
      <c r="O15" s="205">
        <v>53</v>
      </c>
    </row>
    <row r="16" spans="8:15">
      <c r="H16" s="157">
        <v>0</v>
      </c>
      <c r="I16" s="199" t="s">
        <v>253</v>
      </c>
      <c r="J16" s="205">
        <v>12</v>
      </c>
      <c r="K16" s="205" t="s">
        <v>39</v>
      </c>
      <c r="L16" s="205">
        <v>16</v>
      </c>
      <c r="M16" s="205">
        <v>18</v>
      </c>
      <c r="N16" s="205">
        <v>1</v>
      </c>
      <c r="O16" s="205">
        <v>23</v>
      </c>
    </row>
    <row r="17" spans="8:15">
      <c r="H17" s="157">
        <v>0</v>
      </c>
      <c r="I17" s="199" t="s">
        <v>254</v>
      </c>
      <c r="J17" s="205">
        <v>19</v>
      </c>
      <c r="K17" s="205" t="s">
        <v>39</v>
      </c>
      <c r="L17" s="205">
        <v>23</v>
      </c>
      <c r="M17" s="205">
        <v>12</v>
      </c>
      <c r="N17" s="205" t="s">
        <v>39</v>
      </c>
      <c r="O17" s="205">
        <v>17</v>
      </c>
    </row>
    <row r="18" spans="8:15">
      <c r="H18" s="157">
        <v>0</v>
      </c>
      <c r="I18" s="199" t="s">
        <v>255</v>
      </c>
      <c r="J18" s="205">
        <v>23</v>
      </c>
      <c r="K18" s="205">
        <v>1</v>
      </c>
      <c r="L18" s="205">
        <v>29</v>
      </c>
      <c r="M18" s="205">
        <v>34</v>
      </c>
      <c r="N18" s="205" t="s">
        <v>39</v>
      </c>
      <c r="O18" s="205">
        <v>59</v>
      </c>
    </row>
    <row r="19" spans="8:15">
      <c r="H19" s="157">
        <v>0</v>
      </c>
      <c r="I19" s="199" t="s">
        <v>256</v>
      </c>
      <c r="J19" s="205">
        <v>35</v>
      </c>
      <c r="K19" s="205" t="s">
        <v>39</v>
      </c>
      <c r="L19" s="205">
        <v>47</v>
      </c>
      <c r="M19" s="205">
        <v>31</v>
      </c>
      <c r="N19" s="205">
        <v>3</v>
      </c>
      <c r="O19" s="205">
        <v>37</v>
      </c>
    </row>
    <row r="20" spans="8:15">
      <c r="H20" s="157">
        <v>1</v>
      </c>
      <c r="I20" s="199" t="s">
        <v>12</v>
      </c>
      <c r="J20" s="205">
        <v>331</v>
      </c>
      <c r="K20" s="205">
        <v>4</v>
      </c>
      <c r="L20" s="205">
        <v>417</v>
      </c>
      <c r="M20" s="205">
        <v>43</v>
      </c>
      <c r="N20" s="205">
        <v>2</v>
      </c>
      <c r="O20" s="205">
        <v>62</v>
      </c>
    </row>
    <row r="21" spans="8:15">
      <c r="H21" s="157">
        <v>0</v>
      </c>
      <c r="I21" s="199" t="s">
        <v>257</v>
      </c>
      <c r="J21" s="205">
        <v>1234</v>
      </c>
      <c r="K21" s="205">
        <v>12</v>
      </c>
      <c r="L21" s="205">
        <v>1614</v>
      </c>
      <c r="M21" s="205">
        <v>512</v>
      </c>
      <c r="N21" s="205">
        <v>22</v>
      </c>
      <c r="O21" s="205">
        <v>729</v>
      </c>
    </row>
    <row r="22" spans="8:15">
      <c r="H22" s="157">
        <v>0</v>
      </c>
      <c r="I22" s="199" t="s">
        <v>243</v>
      </c>
      <c r="J22" s="205">
        <v>209</v>
      </c>
      <c r="K22" s="205">
        <v>6</v>
      </c>
      <c r="L22" s="205">
        <v>278</v>
      </c>
      <c r="M22" s="205">
        <v>297</v>
      </c>
      <c r="N22" s="205">
        <v>9</v>
      </c>
      <c r="O22" s="205">
        <v>455</v>
      </c>
    </row>
    <row r="23" spans="8:15">
      <c r="H23" s="157">
        <v>0</v>
      </c>
      <c r="I23" s="25" t="s">
        <v>0</v>
      </c>
      <c r="J23" s="30">
        <v>1443</v>
      </c>
      <c r="K23" s="213">
        <v>18</v>
      </c>
      <c r="L23" s="30">
        <v>1892</v>
      </c>
      <c r="M23" s="213">
        <v>809</v>
      </c>
      <c r="N23" s="30">
        <v>31</v>
      </c>
      <c r="O23" s="213">
        <v>1184</v>
      </c>
    </row>
    <row r="24" spans="8:15">
      <c r="H24" s="157"/>
      <c r="I24" s="199"/>
      <c r="J24" s="186"/>
      <c r="K24" s="186"/>
      <c r="L24" s="186"/>
      <c r="M24" s="200"/>
      <c r="N24" s="200"/>
      <c r="O24" s="200"/>
    </row>
    <row r="25" spans="8:15">
      <c r="H25" s="157"/>
      <c r="I25" s="199"/>
      <c r="J25" s="186"/>
      <c r="K25" s="186"/>
      <c r="L25" s="186"/>
      <c r="M25" s="200"/>
      <c r="N25" s="200"/>
      <c r="O25" s="200"/>
    </row>
  </sheetData>
  <mergeCells count="3">
    <mergeCell ref="I4:I5"/>
    <mergeCell ref="J4:L4"/>
    <mergeCell ref="M4:O4"/>
  </mergeCells>
  <conditionalFormatting sqref="H6:O22 H23 H24:O25">
    <cfRule type="expression" dxfId="10" priority="1">
      <formula>$H6=0</formula>
    </cfRule>
    <cfRule type="expression" dxfId="9" priority="2">
      <formula>$H6&gt;0</formula>
    </cfRule>
    <cfRule type="expression" dxfId="8" priority="3">
      <formula>$I6 =#REF!</formula>
    </cfRule>
    <cfRule type="expression" dxfId="7" priority="9">
      <formula>$I6 = ""</formula>
    </cfRule>
  </conditionalFormatting>
  <conditionalFormatting sqref="H6:O22 H24:O25 H23">
    <cfRule type="expression" dxfId="6" priority="7">
      <formula>$I6 &lt;&gt; ""</formula>
    </cfRule>
  </conditionalFormatting>
  <conditionalFormatting sqref="J6:J22 L6:L22 N6:N22 J24:J25 L24:L25 N24:N25">
    <cfRule type="expression" dxfId="5" priority="6">
      <formula>$I6 &lt;&gt; ""</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14"/>
  <sheetViews>
    <sheetView zoomScaleNormal="100" workbookViewId="0">
      <selection activeCell="I18" sqref="I18"/>
    </sheetView>
  </sheetViews>
  <sheetFormatPr defaultRowHeight="15"/>
  <cols>
    <col min="2" max="2" width="12.140625" bestFit="1" customWidth="1"/>
  </cols>
  <sheetData>
    <row r="2" spans="2:11">
      <c r="B2" s="2" t="s">
        <v>18</v>
      </c>
      <c r="C2" s="2"/>
      <c r="D2" s="2"/>
      <c r="E2" s="2"/>
      <c r="F2" s="2"/>
      <c r="G2" s="2"/>
      <c r="H2" s="2"/>
      <c r="I2" s="2"/>
      <c r="J2" s="2"/>
      <c r="K2" s="2"/>
    </row>
    <row r="3" spans="2:11">
      <c r="B3" s="1" t="s">
        <v>19</v>
      </c>
      <c r="C3" s="1"/>
      <c r="D3" s="1"/>
      <c r="E3" s="1"/>
      <c r="F3" s="1"/>
      <c r="G3" s="1"/>
      <c r="H3" s="1"/>
      <c r="I3" s="1"/>
      <c r="J3" s="1"/>
      <c r="K3" s="1"/>
    </row>
    <row r="4" spans="2:11" ht="15" customHeight="1">
      <c r="B4" s="253" t="s">
        <v>3</v>
      </c>
      <c r="C4" s="255">
        <v>2022</v>
      </c>
      <c r="D4" s="255"/>
      <c r="E4" s="255"/>
      <c r="F4" s="251">
        <v>2010</v>
      </c>
      <c r="G4" s="251"/>
      <c r="H4" s="251"/>
      <c r="I4" s="255" t="s">
        <v>20</v>
      </c>
      <c r="J4" s="255"/>
      <c r="K4" s="255"/>
    </row>
    <row r="5" spans="2:11">
      <c r="B5" s="254"/>
      <c r="C5" s="256"/>
      <c r="D5" s="256"/>
      <c r="E5" s="256"/>
      <c r="F5" s="252"/>
      <c r="G5" s="252"/>
      <c r="H5" s="252"/>
      <c r="I5" s="256"/>
      <c r="J5" s="256"/>
      <c r="K5" s="256"/>
    </row>
    <row r="6" spans="2:11">
      <c r="B6" s="254"/>
      <c r="C6" s="233" t="s">
        <v>8</v>
      </c>
      <c r="D6" s="233" t="s">
        <v>9</v>
      </c>
      <c r="E6" s="233" t="s">
        <v>10</v>
      </c>
      <c r="F6" s="233" t="s">
        <v>8</v>
      </c>
      <c r="G6" s="233" t="s">
        <v>9</v>
      </c>
      <c r="H6" s="233" t="s">
        <v>10</v>
      </c>
      <c r="I6" s="233" t="s">
        <v>8</v>
      </c>
      <c r="J6" s="233" t="s">
        <v>9</v>
      </c>
      <c r="K6" s="233" t="s">
        <v>10</v>
      </c>
    </row>
    <row r="7" spans="2:11">
      <c r="B7" s="174" t="s">
        <v>11</v>
      </c>
      <c r="C7" s="175">
        <v>1627</v>
      </c>
      <c r="D7" s="179">
        <v>38</v>
      </c>
      <c r="E7" s="175">
        <v>2241</v>
      </c>
      <c r="F7" s="179">
        <v>2004</v>
      </c>
      <c r="G7" s="175">
        <v>49</v>
      </c>
      <c r="H7" s="179">
        <v>2833</v>
      </c>
      <c r="I7" s="177">
        <v>-18.809999999999999</v>
      </c>
      <c r="J7" s="180">
        <v>-22.45</v>
      </c>
      <c r="K7" s="177">
        <v>-20.9</v>
      </c>
    </row>
    <row r="8" spans="2:11">
      <c r="B8" s="174" t="s">
        <v>12</v>
      </c>
      <c r="C8" s="175">
        <v>625</v>
      </c>
      <c r="D8" s="179">
        <v>11</v>
      </c>
      <c r="E8" s="175">
        <v>835</v>
      </c>
      <c r="F8" s="179">
        <v>909</v>
      </c>
      <c r="G8" s="175">
        <v>30</v>
      </c>
      <c r="H8" s="179">
        <v>1241</v>
      </c>
      <c r="I8" s="177">
        <v>-31.24</v>
      </c>
      <c r="J8" s="180">
        <v>-63.33</v>
      </c>
      <c r="K8" s="177">
        <v>-32.72</v>
      </c>
    </row>
    <row r="9" spans="2:11">
      <c r="B9" s="174" t="s">
        <v>0</v>
      </c>
      <c r="C9" s="175">
        <v>2252</v>
      </c>
      <c r="D9" s="179">
        <v>49</v>
      </c>
      <c r="E9" s="175">
        <v>3076</v>
      </c>
      <c r="F9" s="179">
        <v>2913</v>
      </c>
      <c r="G9" s="175">
        <v>79</v>
      </c>
      <c r="H9" s="179">
        <v>4074</v>
      </c>
      <c r="I9" s="177">
        <v>-22.69</v>
      </c>
      <c r="J9" s="180">
        <v>-37.97</v>
      </c>
      <c r="K9" s="177">
        <v>-24.5</v>
      </c>
    </row>
    <row r="10" spans="2:11">
      <c r="B10" s="174" t="s">
        <v>13</v>
      </c>
      <c r="C10" s="175">
        <v>165889</v>
      </c>
      <c r="D10" s="179">
        <v>3159</v>
      </c>
      <c r="E10" s="175">
        <v>223475</v>
      </c>
      <c r="F10" s="179">
        <v>212997</v>
      </c>
      <c r="G10" s="175">
        <v>4114</v>
      </c>
      <c r="H10" s="179">
        <v>304720</v>
      </c>
      <c r="I10" s="177">
        <v>-22.12</v>
      </c>
      <c r="J10" s="180">
        <v>-23.21</v>
      </c>
      <c r="K10" s="177">
        <v>-26.66</v>
      </c>
    </row>
    <row r="11" spans="2:11">
      <c r="B11" s="174"/>
      <c r="C11" s="175"/>
      <c r="D11" s="179"/>
      <c r="E11" s="175"/>
      <c r="F11" s="179"/>
      <c r="G11" s="175"/>
      <c r="H11" s="179"/>
      <c r="I11" s="177"/>
      <c r="J11" s="180"/>
      <c r="K11" s="177"/>
    </row>
    <row r="12" spans="2:11">
      <c r="B12" s="174"/>
      <c r="C12" s="175"/>
      <c r="D12" s="179"/>
      <c r="E12" s="175"/>
      <c r="F12" s="179"/>
      <c r="G12" s="175"/>
      <c r="H12" s="179"/>
      <c r="I12" s="177"/>
      <c r="J12" s="180"/>
      <c r="K12" s="177"/>
    </row>
    <row r="13" spans="2:11">
      <c r="B13" s="174"/>
      <c r="C13" s="175"/>
      <c r="D13" s="179"/>
      <c r="E13" s="175"/>
      <c r="F13" s="179"/>
      <c r="G13" s="175"/>
      <c r="H13" s="179"/>
      <c r="I13" s="177"/>
      <c r="J13" s="180"/>
      <c r="K13" s="177"/>
    </row>
    <row r="14" spans="2:11">
      <c r="B14" s="174"/>
      <c r="C14" s="175"/>
      <c r="D14" s="179"/>
      <c r="E14" s="175"/>
      <c r="F14" s="179"/>
      <c r="G14" s="175"/>
      <c r="H14" s="179"/>
      <c r="I14" s="177"/>
      <c r="J14" s="180"/>
      <c r="K14" s="177"/>
    </row>
  </sheetData>
  <mergeCells count="4">
    <mergeCell ref="B4:B6"/>
    <mergeCell ref="C4:E5"/>
    <mergeCell ref="F4:H5"/>
    <mergeCell ref="I4:K5"/>
  </mergeCells>
  <conditionalFormatting sqref="B7:K14">
    <cfRule type="expression" dxfId="88" priority="1">
      <formula>$B7=#REF!</formula>
    </cfRule>
    <cfRule type="expression" dxfId="87" priority="2">
      <formula>$B7="Italia"</formula>
    </cfRule>
    <cfRule type="expression" dxfId="86" priority="8">
      <formula>$B7&lt;&gt;""</formula>
    </cfRule>
    <cfRule type="expression" dxfId="85" priority="9">
      <formula>$B7=""</formula>
    </cfRule>
  </conditionalFormatting>
  <conditionalFormatting sqref="C7:C14 G7:G14 I7:I14 K7:K14">
    <cfRule type="expression" dxfId="84" priority="3">
      <formula>$B7&lt;&gt;""</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1"/>
  <dimension ref="A1:C25"/>
  <sheetViews>
    <sheetView topLeftCell="A8" zoomScale="104" zoomScaleNormal="104" workbookViewId="0">
      <selection activeCell="G14" sqref="G14"/>
    </sheetView>
  </sheetViews>
  <sheetFormatPr defaultRowHeight="15"/>
  <cols>
    <col min="1" max="1" width="22.140625" customWidth="1"/>
    <col min="2" max="3" width="21.42578125" customWidth="1"/>
  </cols>
  <sheetData>
    <row r="1" spans="1:3">
      <c r="A1" s="2" t="s">
        <v>262</v>
      </c>
    </row>
    <row r="3" spans="1:3">
      <c r="A3" s="335" t="s">
        <v>263</v>
      </c>
      <c r="B3" s="258" t="s">
        <v>264</v>
      </c>
      <c r="C3" s="258"/>
    </row>
    <row r="4" spans="1:3">
      <c r="A4" s="335"/>
      <c r="B4" s="129" t="s">
        <v>265</v>
      </c>
      <c r="C4" s="129" t="s">
        <v>266</v>
      </c>
    </row>
    <row r="5" spans="1:3">
      <c r="A5" s="153" t="s">
        <v>267</v>
      </c>
      <c r="B5" s="151">
        <v>199.57873502981101</v>
      </c>
      <c r="C5" s="152">
        <v>58076414</v>
      </c>
    </row>
    <row r="6" spans="1:3">
      <c r="A6" s="153" t="s">
        <v>268</v>
      </c>
      <c r="B6" s="151">
        <v>201.00639858643601</v>
      </c>
      <c r="C6" s="152">
        <v>371535604</v>
      </c>
    </row>
    <row r="7" spans="1:3">
      <c r="A7" s="153" t="s">
        <v>269</v>
      </c>
      <c r="B7" s="151">
        <v>208.283063799665</v>
      </c>
      <c r="C7" s="152">
        <v>1168113386</v>
      </c>
    </row>
    <row r="8" spans="1:3">
      <c r="A8" s="153" t="s">
        <v>270</v>
      </c>
      <c r="B8" s="151">
        <v>252.710734108201</v>
      </c>
      <c r="C8" s="152">
        <v>321676757</v>
      </c>
    </row>
    <row r="9" spans="1:3">
      <c r="A9" s="153" t="s">
        <v>271</v>
      </c>
      <c r="B9" s="151">
        <v>254.54724039460999</v>
      </c>
      <c r="C9" s="152">
        <v>1226325240</v>
      </c>
    </row>
    <row r="10" spans="1:3">
      <c r="A10" s="153" t="s">
        <v>272</v>
      </c>
      <c r="B10" s="151">
        <v>270.91869350289898</v>
      </c>
      <c r="C10" s="152">
        <v>428382192</v>
      </c>
    </row>
    <row r="11" spans="1:3">
      <c r="A11" s="153" t="s">
        <v>273</v>
      </c>
      <c r="B11" s="151">
        <v>281.45496398717501</v>
      </c>
      <c r="C11" s="152">
        <v>2799596782</v>
      </c>
    </row>
    <row r="12" spans="1:3">
      <c r="A12" s="153" t="s">
        <v>274</v>
      </c>
      <c r="B12" s="151">
        <v>282.31850330807498</v>
      </c>
      <c r="C12" s="152">
        <v>1199442301</v>
      </c>
    </row>
    <row r="13" spans="1:3">
      <c r="A13" s="153" t="s">
        <v>275</v>
      </c>
      <c r="B13" s="151">
        <v>289.44377901091701</v>
      </c>
      <c r="C13" s="152">
        <v>155985160</v>
      </c>
    </row>
    <row r="14" spans="1:3">
      <c r="A14" s="153" t="s">
        <v>0</v>
      </c>
      <c r="B14" s="151">
        <v>298.68222463132298</v>
      </c>
      <c r="C14" s="152">
        <v>255813709</v>
      </c>
    </row>
    <row r="15" spans="1:3">
      <c r="A15" s="153" t="s">
        <v>55</v>
      </c>
      <c r="B15" s="151">
        <v>298.918940723508</v>
      </c>
      <c r="C15" s="152">
        <v>1169339958</v>
      </c>
    </row>
    <row r="16" spans="1:3">
      <c r="A16" s="153" t="s">
        <v>276</v>
      </c>
      <c r="B16" s="151">
        <v>301.83418061887699</v>
      </c>
      <c r="C16" s="152">
        <v>360214646</v>
      </c>
    </row>
    <row r="17" spans="1:3">
      <c r="A17" s="153" t="s">
        <v>277</v>
      </c>
      <c r="B17" s="151">
        <v>315.36620366842902</v>
      </c>
      <c r="C17" s="152">
        <v>1527318209</v>
      </c>
    </row>
    <row r="18" spans="1:3">
      <c r="A18" s="153" t="s">
        <v>278</v>
      </c>
      <c r="B18" s="151">
        <v>319.46510828143403</v>
      </c>
      <c r="C18" s="152">
        <v>343247848</v>
      </c>
    </row>
    <row r="19" spans="1:3">
      <c r="A19" s="153" t="s">
        <v>279</v>
      </c>
      <c r="B19" s="151">
        <v>344.20638613158002</v>
      </c>
      <c r="C19" s="152">
        <v>42391598</v>
      </c>
    </row>
    <row r="20" spans="1:3">
      <c r="A20" s="153" t="s">
        <v>280</v>
      </c>
      <c r="B20" s="151">
        <v>355.45179109491301</v>
      </c>
      <c r="C20" s="152">
        <v>527488503</v>
      </c>
    </row>
    <row r="21" spans="1:3">
      <c r="A21" s="153" t="s">
        <v>281</v>
      </c>
      <c r="B21" s="151">
        <v>363.79112806397899</v>
      </c>
      <c r="C21" s="152">
        <v>2077610041</v>
      </c>
    </row>
    <row r="22" spans="1:3">
      <c r="A22" s="153" t="s">
        <v>282</v>
      </c>
      <c r="B22" s="151">
        <v>395.49767941533798</v>
      </c>
      <c r="C22" s="152">
        <v>1750531065</v>
      </c>
    </row>
    <row r="23" spans="1:3">
      <c r="A23" s="153" t="s">
        <v>283</v>
      </c>
      <c r="B23" s="151">
        <v>401.42436005530499</v>
      </c>
      <c r="C23" s="152">
        <v>1468077729</v>
      </c>
    </row>
    <row r="24" spans="1:3">
      <c r="A24" s="153" t="s">
        <v>284</v>
      </c>
      <c r="B24" s="151">
        <v>421.93197804273802</v>
      </c>
      <c r="C24" s="152">
        <v>635398125</v>
      </c>
    </row>
    <row r="25" spans="1:3">
      <c r="A25" s="220" t="s">
        <v>13</v>
      </c>
      <c r="B25" s="221">
        <v>303.46854925121397</v>
      </c>
      <c r="C25" s="222">
        <v>17886565267</v>
      </c>
    </row>
  </sheetData>
  <sortState xmlns:xlrd2="http://schemas.microsoft.com/office/spreadsheetml/2017/richdata2" ref="F5:H24">
    <sortCondition ref="G5:G24"/>
  </sortState>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dimension ref="B2:R11"/>
  <sheetViews>
    <sheetView topLeftCell="A4" zoomScale="112" zoomScaleNormal="112" workbookViewId="0">
      <selection activeCell="L15" sqref="L15"/>
    </sheetView>
  </sheetViews>
  <sheetFormatPr defaultRowHeight="15"/>
  <cols>
    <col min="1" max="1" width="2.28515625" customWidth="1"/>
    <col min="2" max="2" width="9.5703125" customWidth="1"/>
    <col min="3" max="18" width="7.5703125" customWidth="1"/>
  </cols>
  <sheetData>
    <row r="2" spans="2:18">
      <c r="B2" s="59" t="s">
        <v>285</v>
      </c>
      <c r="C2" s="75"/>
      <c r="D2" s="75"/>
      <c r="E2" s="75"/>
      <c r="F2" s="75"/>
      <c r="G2" s="75"/>
      <c r="H2" s="75"/>
      <c r="I2" s="75"/>
      <c r="J2" s="75"/>
      <c r="K2" s="75"/>
      <c r="L2" s="75"/>
      <c r="M2" s="75"/>
      <c r="N2" s="75"/>
      <c r="O2" s="75"/>
    </row>
    <row r="3" spans="2:18">
      <c r="B3" s="154" t="s">
        <v>286</v>
      </c>
      <c r="C3" s="75"/>
      <c r="D3" s="75"/>
      <c r="E3" s="75"/>
      <c r="F3" s="75"/>
      <c r="G3" s="75"/>
      <c r="H3" s="75"/>
      <c r="I3" s="75"/>
      <c r="J3" s="75"/>
      <c r="K3" s="75"/>
      <c r="L3" s="75"/>
      <c r="M3" s="75"/>
      <c r="N3" s="75"/>
      <c r="O3" s="75"/>
    </row>
    <row r="4" spans="2:18" ht="15" customHeight="1">
      <c r="B4" s="324" t="s">
        <v>145</v>
      </c>
      <c r="C4" s="329" t="s">
        <v>287</v>
      </c>
      <c r="D4" s="329"/>
      <c r="E4" s="329"/>
      <c r="F4" s="329"/>
      <c r="G4" s="329"/>
      <c r="H4" s="329"/>
      <c r="I4" s="329"/>
      <c r="J4" s="329"/>
      <c r="K4" s="329"/>
      <c r="L4" s="329"/>
      <c r="M4" s="329"/>
      <c r="N4" s="329"/>
      <c r="O4" s="329"/>
      <c r="P4" s="329"/>
      <c r="Q4" s="329"/>
      <c r="R4" s="321" t="s">
        <v>52</v>
      </c>
    </row>
    <row r="5" spans="2:18" ht="15" customHeight="1">
      <c r="B5" s="325"/>
      <c r="C5" s="256" t="s">
        <v>83</v>
      </c>
      <c r="D5" s="256"/>
      <c r="E5" s="256"/>
      <c r="F5" s="256"/>
      <c r="G5" s="256"/>
      <c r="H5" s="327" t="s">
        <v>84</v>
      </c>
      <c r="I5" s="327"/>
      <c r="J5" s="327"/>
      <c r="K5" s="327"/>
      <c r="L5" s="327"/>
      <c r="M5" s="328" t="s">
        <v>288</v>
      </c>
      <c r="N5" s="328"/>
      <c r="O5" s="328"/>
      <c r="P5" s="328"/>
      <c r="Q5" s="328"/>
      <c r="R5" s="322"/>
    </row>
    <row r="6" spans="2:18" ht="54">
      <c r="B6" s="326"/>
      <c r="C6" s="129" t="s">
        <v>289</v>
      </c>
      <c r="D6" s="129" t="s">
        <v>290</v>
      </c>
      <c r="E6" s="129" t="s">
        <v>291</v>
      </c>
      <c r="F6" s="155" t="s">
        <v>292</v>
      </c>
      <c r="G6" s="129" t="s">
        <v>52</v>
      </c>
      <c r="H6" s="129" t="s">
        <v>289</v>
      </c>
      <c r="I6" s="129" t="s">
        <v>290</v>
      </c>
      <c r="J6" s="129" t="s">
        <v>291</v>
      </c>
      <c r="K6" s="129" t="s">
        <v>292</v>
      </c>
      <c r="L6" s="129" t="s">
        <v>52</v>
      </c>
      <c r="M6" s="129" t="s">
        <v>289</v>
      </c>
      <c r="N6" s="129" t="s">
        <v>290</v>
      </c>
      <c r="O6" s="129" t="s">
        <v>291</v>
      </c>
      <c r="P6" s="129" t="s">
        <v>292</v>
      </c>
      <c r="Q6" s="129" t="s">
        <v>52</v>
      </c>
      <c r="R6" s="323"/>
    </row>
    <row r="7" spans="2:18">
      <c r="B7" s="182" t="s">
        <v>11</v>
      </c>
      <c r="C7" s="190">
        <v>23</v>
      </c>
      <c r="D7" s="190">
        <v>276</v>
      </c>
      <c r="E7" s="190">
        <v>713</v>
      </c>
      <c r="F7" s="190" t="s">
        <v>39</v>
      </c>
      <c r="G7" s="190">
        <v>1012</v>
      </c>
      <c r="H7" s="190">
        <v>74</v>
      </c>
      <c r="I7" s="190">
        <v>1</v>
      </c>
      <c r="J7" s="191">
        <v>1</v>
      </c>
      <c r="K7" s="191" t="s">
        <v>39</v>
      </c>
      <c r="L7" s="191">
        <v>76</v>
      </c>
      <c r="M7" s="191">
        <v>171</v>
      </c>
      <c r="N7" s="191">
        <v>192</v>
      </c>
      <c r="O7" s="191">
        <v>176</v>
      </c>
      <c r="P7" s="191" t="s">
        <v>39</v>
      </c>
      <c r="Q7" s="191">
        <v>539</v>
      </c>
      <c r="R7" s="191">
        <v>1627</v>
      </c>
    </row>
    <row r="8" spans="2:18">
      <c r="B8" s="182" t="s">
        <v>12</v>
      </c>
      <c r="C8" s="190">
        <v>21</v>
      </c>
      <c r="D8" s="190">
        <v>66</v>
      </c>
      <c r="E8" s="190">
        <v>344</v>
      </c>
      <c r="F8" s="190" t="s">
        <v>39</v>
      </c>
      <c r="G8" s="190">
        <v>431</v>
      </c>
      <c r="H8" s="190">
        <v>30</v>
      </c>
      <c r="I8" s="190" t="s">
        <v>39</v>
      </c>
      <c r="J8" s="191" t="s">
        <v>39</v>
      </c>
      <c r="K8" s="191" t="s">
        <v>39</v>
      </c>
      <c r="L8" s="191">
        <v>30</v>
      </c>
      <c r="M8" s="191">
        <v>46</v>
      </c>
      <c r="N8" s="191">
        <v>82</v>
      </c>
      <c r="O8" s="191">
        <v>36</v>
      </c>
      <c r="P8" s="191" t="s">
        <v>39</v>
      </c>
      <c r="Q8" s="191">
        <v>164</v>
      </c>
      <c r="R8" s="206">
        <v>625</v>
      </c>
    </row>
    <row r="9" spans="2:18">
      <c r="B9" s="182" t="s">
        <v>0</v>
      </c>
      <c r="C9" s="190">
        <v>44</v>
      </c>
      <c r="D9" s="190">
        <v>342</v>
      </c>
      <c r="E9" s="190">
        <v>1057</v>
      </c>
      <c r="F9" s="190" t="s">
        <v>39</v>
      </c>
      <c r="G9" s="190">
        <v>1443</v>
      </c>
      <c r="H9" s="190">
        <v>104</v>
      </c>
      <c r="I9" s="190">
        <v>1</v>
      </c>
      <c r="J9" s="191">
        <v>1</v>
      </c>
      <c r="K9" s="191" t="s">
        <v>39</v>
      </c>
      <c r="L9" s="191">
        <v>106</v>
      </c>
      <c r="M9" s="191">
        <v>217</v>
      </c>
      <c r="N9" s="191">
        <v>274</v>
      </c>
      <c r="O9" s="191">
        <v>212</v>
      </c>
      <c r="P9" s="191" t="s">
        <v>39</v>
      </c>
      <c r="Q9" s="191">
        <v>703</v>
      </c>
      <c r="R9" s="206">
        <v>2252</v>
      </c>
    </row>
    <row r="10" spans="2:18">
      <c r="B10" s="182" t="s">
        <v>13</v>
      </c>
      <c r="C10" s="190">
        <v>5413</v>
      </c>
      <c r="D10" s="190">
        <v>19265</v>
      </c>
      <c r="E10" s="190">
        <v>97122</v>
      </c>
      <c r="F10" s="190">
        <v>18</v>
      </c>
      <c r="G10" s="190">
        <v>121818</v>
      </c>
      <c r="H10" s="190">
        <v>8294</v>
      </c>
      <c r="I10" s="190">
        <v>32</v>
      </c>
      <c r="J10" s="191">
        <v>49</v>
      </c>
      <c r="K10" s="191" t="s">
        <v>39</v>
      </c>
      <c r="L10" s="191">
        <v>8375</v>
      </c>
      <c r="M10" s="191">
        <v>6606</v>
      </c>
      <c r="N10" s="191">
        <v>16674</v>
      </c>
      <c r="O10" s="191">
        <v>12392</v>
      </c>
      <c r="P10" s="191">
        <v>24</v>
      </c>
      <c r="Q10" s="191">
        <v>35696</v>
      </c>
      <c r="R10" s="206">
        <v>165889</v>
      </c>
    </row>
    <row r="11" spans="2:18" s="9" customFormat="1" ht="9.75">
      <c r="B11" s="9" t="s">
        <v>293</v>
      </c>
    </row>
  </sheetData>
  <mergeCells count="6">
    <mergeCell ref="R4:R6"/>
    <mergeCell ref="B4:B6"/>
    <mergeCell ref="C5:G5"/>
    <mergeCell ref="H5:L5"/>
    <mergeCell ref="M5:Q5"/>
    <mergeCell ref="C4:Q4"/>
  </mergeCells>
  <conditionalFormatting sqref="B7:R10">
    <cfRule type="expression" dxfId="4" priority="1">
      <formula>$B7=#REF!</formula>
    </cfRule>
    <cfRule type="expression" dxfId="3" priority="2">
      <formula>$B7="Italia"</formula>
    </cfRule>
    <cfRule type="expression" dxfId="2" priority="11">
      <formula>$B7=""</formula>
    </cfRule>
    <cfRule type="expression" dxfId="1" priority="12">
      <formula>$B7&lt;&gt;""</formula>
    </cfRule>
  </conditionalFormatting>
  <conditionalFormatting sqref="C7:C10 E7:E10 G7:G10 I7:I10 K7:K10 M7:M10 O7:O10 Q7:Q10">
    <cfRule type="expression" dxfId="0" priority="10">
      <formula>$B7&lt;&gt;""</formula>
    </cfRule>
  </conditionalFormatting>
  <pageMargins left="0.25" right="0.25"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dimension ref="B2:F17"/>
  <sheetViews>
    <sheetView workbookViewId="0">
      <selection activeCell="J19" sqref="J19"/>
    </sheetView>
  </sheetViews>
  <sheetFormatPr defaultRowHeight="15"/>
  <cols>
    <col min="2" max="2" width="8.7109375" customWidth="1"/>
    <col min="3" max="3" width="10.42578125" customWidth="1"/>
    <col min="14" max="14" width="9.7109375" bestFit="1" customWidth="1"/>
  </cols>
  <sheetData>
    <row r="2" spans="2:6">
      <c r="B2" s="2" t="s">
        <v>294</v>
      </c>
    </row>
    <row r="3" spans="2:6">
      <c r="B3" s="116" t="s">
        <v>101</v>
      </c>
    </row>
    <row r="4" spans="2:6" ht="40.5">
      <c r="B4" s="238" t="s">
        <v>118</v>
      </c>
      <c r="C4" s="239" t="s">
        <v>289</v>
      </c>
      <c r="D4" s="239" t="s">
        <v>290</v>
      </c>
      <c r="E4" s="239" t="s">
        <v>291</v>
      </c>
      <c r="F4" s="239" t="s">
        <v>52</v>
      </c>
    </row>
    <row r="5" spans="2:6">
      <c r="B5" s="130" t="s">
        <v>119</v>
      </c>
      <c r="C5" s="202">
        <v>17</v>
      </c>
      <c r="D5" s="156">
        <v>49</v>
      </c>
      <c r="E5" s="202">
        <v>83</v>
      </c>
      <c r="F5" s="201">
        <v>149</v>
      </c>
    </row>
    <row r="6" spans="2:6">
      <c r="B6" s="130" t="s">
        <v>120</v>
      </c>
      <c r="C6" s="202">
        <v>26</v>
      </c>
      <c r="D6" s="156">
        <v>44</v>
      </c>
      <c r="E6" s="202">
        <v>79</v>
      </c>
      <c r="F6" s="201">
        <v>149</v>
      </c>
    </row>
    <row r="7" spans="2:6">
      <c r="B7" s="130" t="s">
        <v>121</v>
      </c>
      <c r="C7" s="202">
        <v>22</v>
      </c>
      <c r="D7" s="156">
        <v>46</v>
      </c>
      <c r="E7" s="202">
        <v>96</v>
      </c>
      <c r="F7" s="201">
        <v>164</v>
      </c>
    </row>
    <row r="8" spans="2:6">
      <c r="B8" s="130" t="s">
        <v>122</v>
      </c>
      <c r="C8" s="202">
        <v>29</v>
      </c>
      <c r="D8" s="156">
        <v>47</v>
      </c>
      <c r="E8" s="202">
        <v>98</v>
      </c>
      <c r="F8" s="201">
        <v>174</v>
      </c>
    </row>
    <row r="9" spans="2:6">
      <c r="B9" s="130" t="s">
        <v>123</v>
      </c>
      <c r="C9" s="202">
        <v>36</v>
      </c>
      <c r="D9" s="156">
        <v>65</v>
      </c>
      <c r="E9" s="202">
        <v>132</v>
      </c>
      <c r="F9" s="201">
        <v>233</v>
      </c>
    </row>
    <row r="10" spans="2:6">
      <c r="B10" s="130" t="s">
        <v>124</v>
      </c>
      <c r="C10" s="202">
        <v>35</v>
      </c>
      <c r="D10" s="156">
        <v>53</v>
      </c>
      <c r="E10" s="202">
        <v>120</v>
      </c>
      <c r="F10" s="201">
        <v>208</v>
      </c>
    </row>
    <row r="11" spans="2:6">
      <c r="B11" s="130" t="s">
        <v>125</v>
      </c>
      <c r="C11" s="202">
        <v>39</v>
      </c>
      <c r="D11" s="156">
        <v>63</v>
      </c>
      <c r="E11" s="202">
        <v>110</v>
      </c>
      <c r="F11" s="201">
        <v>212</v>
      </c>
    </row>
    <row r="12" spans="2:6">
      <c r="B12" s="130" t="s">
        <v>126</v>
      </c>
      <c r="C12" s="202">
        <v>29</v>
      </c>
      <c r="D12" s="156">
        <v>55</v>
      </c>
      <c r="E12" s="202">
        <v>97</v>
      </c>
      <c r="F12" s="201">
        <v>181</v>
      </c>
    </row>
    <row r="13" spans="2:6">
      <c r="B13" s="130" t="s">
        <v>127</v>
      </c>
      <c r="C13" s="202">
        <v>43</v>
      </c>
      <c r="D13" s="156">
        <v>51</v>
      </c>
      <c r="E13" s="202">
        <v>126</v>
      </c>
      <c r="F13" s="201">
        <v>220</v>
      </c>
    </row>
    <row r="14" spans="2:6">
      <c r="B14" s="130" t="s">
        <v>128</v>
      </c>
      <c r="C14" s="202">
        <v>30</v>
      </c>
      <c r="D14" s="156">
        <v>59</v>
      </c>
      <c r="E14" s="202">
        <v>115</v>
      </c>
      <c r="F14" s="201">
        <v>204</v>
      </c>
    </row>
    <row r="15" spans="2:6">
      <c r="B15" s="130" t="s">
        <v>129</v>
      </c>
      <c r="C15" s="202">
        <v>34</v>
      </c>
      <c r="D15" s="156">
        <v>35</v>
      </c>
      <c r="E15" s="202">
        <v>103</v>
      </c>
      <c r="F15" s="201">
        <v>172</v>
      </c>
    </row>
    <row r="16" spans="2:6">
      <c r="B16" s="130" t="s">
        <v>130</v>
      </c>
      <c r="C16" s="202">
        <v>25</v>
      </c>
      <c r="D16" s="156">
        <v>50</v>
      </c>
      <c r="E16" s="202">
        <v>111</v>
      </c>
      <c r="F16" s="201">
        <v>186</v>
      </c>
    </row>
    <row r="17" spans="2:6">
      <c r="B17" s="25" t="s">
        <v>52</v>
      </c>
      <c r="C17" s="143">
        <v>365</v>
      </c>
      <c r="D17" s="143">
        <v>617</v>
      </c>
      <c r="E17" s="143">
        <v>1270</v>
      </c>
      <c r="F17" s="143">
        <v>2252</v>
      </c>
    </row>
  </sheetData>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dimension ref="B2:F13"/>
  <sheetViews>
    <sheetView topLeftCell="A2" workbookViewId="0">
      <selection activeCell="H2" sqref="H1:K1048576"/>
    </sheetView>
  </sheetViews>
  <sheetFormatPr defaultRowHeight="15"/>
  <sheetData>
    <row r="2" spans="2:6">
      <c r="B2" s="2" t="s">
        <v>295</v>
      </c>
      <c r="C2" s="75"/>
      <c r="D2" s="75"/>
      <c r="E2" s="75"/>
      <c r="F2" s="75"/>
    </row>
    <row r="3" spans="2:6">
      <c r="B3" s="16" t="s">
        <v>101</v>
      </c>
      <c r="C3" s="75"/>
      <c r="D3" s="75"/>
      <c r="E3" s="75"/>
      <c r="F3" s="75"/>
    </row>
    <row r="4" spans="2:6" ht="54">
      <c r="B4" s="117" t="s">
        <v>132</v>
      </c>
      <c r="C4" s="129" t="s">
        <v>289</v>
      </c>
      <c r="D4" s="129" t="s">
        <v>290</v>
      </c>
      <c r="E4" s="129" t="s">
        <v>291</v>
      </c>
      <c r="F4" s="129" t="s">
        <v>52</v>
      </c>
    </row>
    <row r="5" spans="2:6">
      <c r="B5" s="60" t="s">
        <v>133</v>
      </c>
      <c r="C5" s="11">
        <v>57</v>
      </c>
      <c r="D5" s="34">
        <v>92</v>
      </c>
      <c r="E5" s="11">
        <v>194</v>
      </c>
      <c r="F5" s="69">
        <v>343</v>
      </c>
    </row>
    <row r="6" spans="2:6">
      <c r="B6" s="60" t="s">
        <v>134</v>
      </c>
      <c r="C6" s="11">
        <v>54</v>
      </c>
      <c r="D6" s="34">
        <v>88</v>
      </c>
      <c r="E6" s="11">
        <v>202</v>
      </c>
      <c r="F6" s="69">
        <v>344</v>
      </c>
    </row>
    <row r="7" spans="2:6">
      <c r="B7" s="60" t="s">
        <v>135</v>
      </c>
      <c r="C7" s="11">
        <v>44</v>
      </c>
      <c r="D7" s="34">
        <v>62</v>
      </c>
      <c r="E7" s="11">
        <v>208</v>
      </c>
      <c r="F7" s="69">
        <v>314</v>
      </c>
    </row>
    <row r="8" spans="2:6">
      <c r="B8" s="60" t="s">
        <v>136</v>
      </c>
      <c r="C8" s="11">
        <v>42</v>
      </c>
      <c r="D8" s="34">
        <v>81</v>
      </c>
      <c r="E8" s="11">
        <v>193</v>
      </c>
      <c r="F8" s="69">
        <v>316</v>
      </c>
    </row>
    <row r="9" spans="2:6">
      <c r="B9" s="60" t="s">
        <v>137</v>
      </c>
      <c r="C9" s="11">
        <v>55</v>
      </c>
      <c r="D9" s="34">
        <v>88</v>
      </c>
      <c r="E9" s="11">
        <v>200</v>
      </c>
      <c r="F9" s="69">
        <v>343</v>
      </c>
    </row>
    <row r="10" spans="2:6">
      <c r="B10" s="60" t="s">
        <v>138</v>
      </c>
      <c r="C10" s="11">
        <v>51</v>
      </c>
      <c r="D10" s="34">
        <v>104</v>
      </c>
      <c r="E10" s="11">
        <v>167</v>
      </c>
      <c r="F10" s="69">
        <v>322</v>
      </c>
    </row>
    <row r="11" spans="2:6">
      <c r="B11" s="60" t="s">
        <v>139</v>
      </c>
      <c r="C11" s="11">
        <v>62</v>
      </c>
      <c r="D11" s="34">
        <v>102</v>
      </c>
      <c r="E11" s="11">
        <v>106</v>
      </c>
      <c r="F11" s="69">
        <v>270</v>
      </c>
    </row>
    <row r="12" spans="2:6">
      <c r="B12" s="25" t="s">
        <v>52</v>
      </c>
      <c r="C12" s="30">
        <v>365</v>
      </c>
      <c r="D12" s="30">
        <v>617</v>
      </c>
      <c r="E12" s="30">
        <v>1270</v>
      </c>
      <c r="F12" s="30">
        <v>2252</v>
      </c>
    </row>
    <row r="13" spans="2:6">
      <c r="F13" s="75"/>
    </row>
  </sheetData>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dimension ref="B2:F30"/>
  <sheetViews>
    <sheetView topLeftCell="A16" workbookViewId="0">
      <selection activeCell="A30" sqref="A30:XFD30"/>
    </sheetView>
  </sheetViews>
  <sheetFormatPr defaultRowHeight="15"/>
  <sheetData>
    <row r="2" spans="2:6">
      <c r="B2" s="2" t="s">
        <v>296</v>
      </c>
      <c r="C2" s="57"/>
      <c r="D2" s="57"/>
      <c r="E2" s="57"/>
    </row>
    <row r="3" spans="2:6">
      <c r="B3" s="16" t="s">
        <v>297</v>
      </c>
      <c r="C3" s="118"/>
      <c r="D3" s="118"/>
      <c r="E3" s="118"/>
    </row>
    <row r="4" spans="2:6">
      <c r="B4" s="330" t="s">
        <v>142</v>
      </c>
      <c r="C4" s="331" t="s">
        <v>298</v>
      </c>
      <c r="D4" s="331" t="s">
        <v>299</v>
      </c>
      <c r="E4" s="331" t="s">
        <v>300</v>
      </c>
      <c r="F4" s="331" t="s">
        <v>52</v>
      </c>
    </row>
    <row r="5" spans="2:6">
      <c r="B5" s="330"/>
      <c r="C5" s="331"/>
      <c r="D5" s="331"/>
      <c r="E5" s="331"/>
      <c r="F5" s="331"/>
    </row>
    <row r="6" spans="2:6">
      <c r="B6" s="64">
        <v>1</v>
      </c>
      <c r="C6" s="207">
        <v>8</v>
      </c>
      <c r="D6" s="208">
        <v>16</v>
      </c>
      <c r="E6" s="207">
        <v>6</v>
      </c>
      <c r="F6" s="209">
        <v>30</v>
      </c>
    </row>
    <row r="7" spans="2:6">
      <c r="B7" s="64">
        <v>2</v>
      </c>
      <c r="C7" s="207">
        <v>10</v>
      </c>
      <c r="D7" s="208">
        <v>10</v>
      </c>
      <c r="E7" s="207">
        <v>6</v>
      </c>
      <c r="F7" s="209">
        <v>26</v>
      </c>
    </row>
    <row r="8" spans="2:6">
      <c r="B8" s="64">
        <v>3</v>
      </c>
      <c r="C8" s="207">
        <v>8</v>
      </c>
      <c r="D8" s="208">
        <v>12</v>
      </c>
      <c r="E8" s="207">
        <v>4</v>
      </c>
      <c r="F8" s="209">
        <v>24</v>
      </c>
    </row>
    <row r="9" spans="2:6">
      <c r="B9" s="64">
        <v>4</v>
      </c>
      <c r="C9" s="207">
        <v>7</v>
      </c>
      <c r="D9" s="208">
        <v>7</v>
      </c>
      <c r="E9" s="207">
        <v>1</v>
      </c>
      <c r="F9" s="209">
        <v>15</v>
      </c>
    </row>
    <row r="10" spans="2:6">
      <c r="B10" s="64">
        <v>5</v>
      </c>
      <c r="C10" s="207">
        <v>6</v>
      </c>
      <c r="D10" s="208">
        <v>5</v>
      </c>
      <c r="E10" s="207">
        <v>3</v>
      </c>
      <c r="F10" s="209">
        <v>14</v>
      </c>
    </row>
    <row r="11" spans="2:6">
      <c r="B11" s="64">
        <v>6</v>
      </c>
      <c r="C11" s="207">
        <v>8</v>
      </c>
      <c r="D11" s="208">
        <v>14</v>
      </c>
      <c r="E11" s="207">
        <v>5</v>
      </c>
      <c r="F11" s="209">
        <v>27</v>
      </c>
    </row>
    <row r="12" spans="2:6">
      <c r="B12" s="64">
        <v>7</v>
      </c>
      <c r="C12" s="207">
        <v>13</v>
      </c>
      <c r="D12" s="208">
        <v>18</v>
      </c>
      <c r="E12" s="207">
        <v>12</v>
      </c>
      <c r="F12" s="209">
        <v>43</v>
      </c>
    </row>
    <row r="13" spans="2:6">
      <c r="B13" s="64">
        <v>8</v>
      </c>
      <c r="C13" s="207">
        <v>16</v>
      </c>
      <c r="D13" s="208">
        <v>22</v>
      </c>
      <c r="E13" s="207">
        <v>62</v>
      </c>
      <c r="F13" s="209">
        <v>100</v>
      </c>
    </row>
    <row r="14" spans="2:6">
      <c r="B14" s="64">
        <v>9</v>
      </c>
      <c r="C14" s="207">
        <v>30</v>
      </c>
      <c r="D14" s="208">
        <v>19</v>
      </c>
      <c r="E14" s="207">
        <v>97</v>
      </c>
      <c r="F14" s="209">
        <v>146</v>
      </c>
    </row>
    <row r="15" spans="2:6">
      <c r="B15" s="64">
        <v>10</v>
      </c>
      <c r="C15" s="207">
        <v>8</v>
      </c>
      <c r="D15" s="208">
        <v>23</v>
      </c>
      <c r="E15" s="207">
        <v>77</v>
      </c>
      <c r="F15" s="209">
        <v>108</v>
      </c>
    </row>
    <row r="16" spans="2:6">
      <c r="B16" s="64">
        <v>11</v>
      </c>
      <c r="C16" s="207">
        <v>16</v>
      </c>
      <c r="D16" s="208">
        <v>35</v>
      </c>
      <c r="E16" s="207">
        <v>72</v>
      </c>
      <c r="F16" s="209">
        <v>123</v>
      </c>
    </row>
    <row r="17" spans="2:6">
      <c r="B17" s="64">
        <v>12</v>
      </c>
      <c r="C17" s="207">
        <v>20</v>
      </c>
      <c r="D17" s="208">
        <v>33</v>
      </c>
      <c r="E17" s="207">
        <v>104</v>
      </c>
      <c r="F17" s="209">
        <v>157</v>
      </c>
    </row>
    <row r="18" spans="2:6">
      <c r="B18" s="64">
        <v>13</v>
      </c>
      <c r="C18" s="207">
        <v>18</v>
      </c>
      <c r="D18" s="208">
        <v>28</v>
      </c>
      <c r="E18" s="207">
        <v>117</v>
      </c>
      <c r="F18" s="209">
        <v>163</v>
      </c>
    </row>
    <row r="19" spans="2:6">
      <c r="B19" s="64">
        <v>14</v>
      </c>
      <c r="C19" s="207">
        <v>19</v>
      </c>
      <c r="D19" s="208">
        <v>41</v>
      </c>
      <c r="E19" s="207">
        <v>74</v>
      </c>
      <c r="F19" s="209">
        <v>134</v>
      </c>
    </row>
    <row r="20" spans="2:6">
      <c r="B20" s="64">
        <v>15</v>
      </c>
      <c r="C20" s="207">
        <v>19</v>
      </c>
      <c r="D20" s="208">
        <v>34</v>
      </c>
      <c r="E20" s="207">
        <v>83</v>
      </c>
      <c r="F20" s="209">
        <v>136</v>
      </c>
    </row>
    <row r="21" spans="2:6">
      <c r="B21" s="64">
        <v>16</v>
      </c>
      <c r="C21" s="207">
        <v>20</v>
      </c>
      <c r="D21" s="208">
        <v>39</v>
      </c>
      <c r="E21" s="207">
        <v>91</v>
      </c>
      <c r="F21" s="209">
        <v>150</v>
      </c>
    </row>
    <row r="22" spans="2:6">
      <c r="B22" s="64">
        <v>17</v>
      </c>
      <c r="C22" s="207">
        <v>18</v>
      </c>
      <c r="D22" s="208">
        <v>38</v>
      </c>
      <c r="E22" s="207">
        <v>122</v>
      </c>
      <c r="F22" s="209">
        <v>178</v>
      </c>
    </row>
    <row r="23" spans="2:6">
      <c r="B23" s="64">
        <v>18</v>
      </c>
      <c r="C23" s="207">
        <v>32</v>
      </c>
      <c r="D23" s="208">
        <v>33</v>
      </c>
      <c r="E23" s="207">
        <v>114</v>
      </c>
      <c r="F23" s="209">
        <v>179</v>
      </c>
    </row>
    <row r="24" spans="2:6">
      <c r="B24" s="64">
        <v>19</v>
      </c>
      <c r="C24" s="207">
        <v>26</v>
      </c>
      <c r="D24" s="208">
        <v>42</v>
      </c>
      <c r="E24" s="207">
        <v>107</v>
      </c>
      <c r="F24" s="209">
        <v>175</v>
      </c>
    </row>
    <row r="25" spans="2:6">
      <c r="B25" s="64">
        <v>20</v>
      </c>
      <c r="C25" s="207">
        <v>19</v>
      </c>
      <c r="D25" s="208">
        <v>55</v>
      </c>
      <c r="E25" s="207">
        <v>37</v>
      </c>
      <c r="F25" s="209">
        <v>111</v>
      </c>
    </row>
    <row r="26" spans="2:6">
      <c r="B26" s="64">
        <v>21</v>
      </c>
      <c r="C26" s="207">
        <v>16</v>
      </c>
      <c r="D26" s="208">
        <v>23</v>
      </c>
      <c r="E26" s="207">
        <v>35</v>
      </c>
      <c r="F26" s="209">
        <v>74</v>
      </c>
    </row>
    <row r="27" spans="2:6">
      <c r="B27" s="64">
        <v>22</v>
      </c>
      <c r="C27" s="207">
        <v>7</v>
      </c>
      <c r="D27" s="208">
        <v>26</v>
      </c>
      <c r="E27" s="207">
        <v>15</v>
      </c>
      <c r="F27" s="209">
        <v>48</v>
      </c>
    </row>
    <row r="28" spans="2:6">
      <c r="B28" s="64">
        <v>23</v>
      </c>
      <c r="C28" s="207">
        <v>7</v>
      </c>
      <c r="D28" s="208">
        <v>22</v>
      </c>
      <c r="E28" s="207">
        <v>6</v>
      </c>
      <c r="F28" s="209">
        <v>35</v>
      </c>
    </row>
    <row r="29" spans="2:6">
      <c r="B29" s="64">
        <v>24</v>
      </c>
      <c r="C29" s="207">
        <v>14</v>
      </c>
      <c r="D29" s="208">
        <v>22</v>
      </c>
      <c r="E29" s="207">
        <v>20</v>
      </c>
      <c r="F29" s="209">
        <v>56</v>
      </c>
    </row>
    <row r="30" spans="2:6">
      <c r="B30" s="25" t="s">
        <v>52</v>
      </c>
      <c r="C30" s="143">
        <v>365</v>
      </c>
      <c r="D30" s="143">
        <v>617</v>
      </c>
      <c r="E30" s="143">
        <v>1270</v>
      </c>
      <c r="F30" s="143">
        <v>2252</v>
      </c>
    </row>
  </sheetData>
  <mergeCells count="5">
    <mergeCell ref="B4:B5"/>
    <mergeCell ref="C4:C5"/>
    <mergeCell ref="D4:D5"/>
    <mergeCell ref="E4:E5"/>
    <mergeCell ref="F4:F5"/>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B2:I13"/>
  <sheetViews>
    <sheetView topLeftCell="A3" zoomScale="95" zoomScaleNormal="95" workbookViewId="0">
      <selection activeCell="D9" sqref="D9"/>
    </sheetView>
  </sheetViews>
  <sheetFormatPr defaultRowHeight="15"/>
  <cols>
    <col min="2" max="2" width="14.28515625" customWidth="1"/>
  </cols>
  <sheetData>
    <row r="2" spans="2:9">
      <c r="B2" s="2" t="s">
        <v>21</v>
      </c>
      <c r="C2" s="2"/>
      <c r="D2" s="2"/>
      <c r="E2" s="2"/>
      <c r="F2" s="2"/>
      <c r="G2" s="2"/>
      <c r="H2" s="2"/>
      <c r="I2" s="2"/>
    </row>
    <row r="3" spans="2:9">
      <c r="B3" s="244" t="s">
        <v>22</v>
      </c>
      <c r="C3" s="244"/>
      <c r="D3" s="244"/>
      <c r="E3" s="244"/>
      <c r="F3" s="244"/>
    </row>
    <row r="4" spans="2:9">
      <c r="B4" s="253" t="s">
        <v>3</v>
      </c>
      <c r="C4" s="258">
        <v>2022</v>
      </c>
      <c r="D4" s="258">
        <v>2017</v>
      </c>
      <c r="E4" s="259">
        <v>2021</v>
      </c>
      <c r="F4" s="259">
        <v>2016</v>
      </c>
    </row>
    <row r="5" spans="2:9" ht="15" customHeight="1">
      <c r="B5" s="254"/>
      <c r="C5" s="258" t="s">
        <v>23</v>
      </c>
      <c r="D5" s="258" t="s">
        <v>24</v>
      </c>
      <c r="E5" s="259" t="s">
        <v>23</v>
      </c>
      <c r="F5" s="259" t="s">
        <v>24</v>
      </c>
    </row>
    <row r="6" spans="2:9" ht="27">
      <c r="B6" s="257"/>
      <c r="C6" s="3" t="s">
        <v>25</v>
      </c>
      <c r="D6" s="3" t="s">
        <v>26</v>
      </c>
      <c r="E6" s="3" t="s">
        <v>25</v>
      </c>
      <c r="F6" s="3" t="s">
        <v>26</v>
      </c>
    </row>
    <row r="7" spans="2:9">
      <c r="B7" s="181" t="s">
        <v>11</v>
      </c>
      <c r="C7" s="178">
        <v>2.34</v>
      </c>
      <c r="D7" s="178">
        <v>1.67</v>
      </c>
      <c r="E7" s="178">
        <v>3.09</v>
      </c>
      <c r="F7" s="178">
        <v>2.2599999999999998</v>
      </c>
    </row>
    <row r="8" spans="2:9">
      <c r="B8" s="181" t="s">
        <v>12</v>
      </c>
      <c r="C8" s="178">
        <v>1.76</v>
      </c>
      <c r="D8" s="178">
        <v>1.3</v>
      </c>
      <c r="E8" s="178">
        <v>1.47</v>
      </c>
      <c r="F8" s="178">
        <v>1.08</v>
      </c>
    </row>
    <row r="9" spans="2:9">
      <c r="B9" s="181" t="s">
        <v>0</v>
      </c>
      <c r="C9" s="178">
        <v>2.1800000000000002</v>
      </c>
      <c r="D9" s="178">
        <v>1.57</v>
      </c>
      <c r="E9" s="178">
        <v>2.65</v>
      </c>
      <c r="F9" s="178">
        <v>1.94</v>
      </c>
    </row>
    <row r="10" spans="2:9">
      <c r="B10" s="181" t="s">
        <v>13</v>
      </c>
      <c r="C10" s="178">
        <v>1.9</v>
      </c>
      <c r="D10" s="178">
        <v>1.39</v>
      </c>
      <c r="E10" s="178">
        <v>1.89</v>
      </c>
      <c r="F10" s="178">
        <v>1.38</v>
      </c>
    </row>
    <row r="11" spans="2:9" ht="15" customHeight="1">
      <c r="B11" s="7" t="s">
        <v>27</v>
      </c>
    </row>
    <row r="12" spans="2:9" ht="15" customHeight="1">
      <c r="B12" s="7" t="s">
        <v>28</v>
      </c>
    </row>
    <row r="13" spans="2:9">
      <c r="B13" s="181"/>
      <c r="C13" s="178"/>
      <c r="D13" s="178"/>
      <c r="E13" s="178"/>
      <c r="F13" s="178"/>
    </row>
  </sheetData>
  <mergeCells count="4">
    <mergeCell ref="B4:B6"/>
    <mergeCell ref="C4:D5"/>
    <mergeCell ref="E4:F5"/>
    <mergeCell ref="B3:F3"/>
  </mergeCells>
  <conditionalFormatting sqref="B7:F10 B13:F13">
    <cfRule type="expression" dxfId="83" priority="3">
      <formula>$B7= "Italia"</formula>
    </cfRule>
    <cfRule type="expression" dxfId="82" priority="4">
      <formula>$B7 =#REF!</formula>
    </cfRule>
    <cfRule type="expression" dxfId="81" priority="7">
      <formula>$B7 &lt;&gt; ""</formula>
    </cfRule>
    <cfRule type="expression" dxfId="80" priority="8">
      <formula>$B7= ""</formula>
    </cfRule>
  </conditionalFormatting>
  <conditionalFormatting sqref="C7:C10 C13 E13">
    <cfRule type="expression" dxfId="79" priority="6">
      <formula>$B7 &lt;&gt; ""</formula>
    </cfRule>
  </conditionalFormatting>
  <conditionalFormatting sqref="E7:E10">
    <cfRule type="expression" dxfId="78" priority="5">
      <formula>$B7 &lt;&gt; ""</formula>
    </cfRule>
  </conditionalFormatting>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dimension ref="B2:H13"/>
  <sheetViews>
    <sheetView topLeftCell="A5" zoomScaleNormal="100" workbookViewId="0">
      <selection activeCell="D9" sqref="D9"/>
    </sheetView>
  </sheetViews>
  <sheetFormatPr defaultRowHeight="15"/>
  <cols>
    <col min="2" max="2" width="18.85546875" customWidth="1"/>
  </cols>
  <sheetData>
    <row r="2" spans="2:8">
      <c r="B2" s="2" t="s">
        <v>29</v>
      </c>
    </row>
    <row r="3" spans="2:8">
      <c r="B3" s="260" t="s">
        <v>30</v>
      </c>
      <c r="C3" s="332"/>
      <c r="D3" s="332"/>
      <c r="E3" s="332"/>
      <c r="F3" s="332"/>
    </row>
    <row r="4" spans="2:8">
      <c r="B4" s="253" t="s">
        <v>3</v>
      </c>
      <c r="C4" s="258">
        <v>2022</v>
      </c>
      <c r="D4" s="258">
        <v>2019</v>
      </c>
      <c r="E4" s="259">
        <v>2019</v>
      </c>
      <c r="F4" s="259">
        <v>2010</v>
      </c>
      <c r="G4" s="261">
        <v>2010</v>
      </c>
      <c r="H4" s="261"/>
    </row>
    <row r="5" spans="2:8">
      <c r="B5" s="254"/>
      <c r="C5" s="258" t="s">
        <v>31</v>
      </c>
      <c r="D5" s="258" t="s">
        <v>24</v>
      </c>
      <c r="E5" s="259" t="s">
        <v>31</v>
      </c>
      <c r="F5" s="259" t="s">
        <v>24</v>
      </c>
      <c r="G5" s="261"/>
      <c r="H5" s="261"/>
    </row>
    <row r="6" spans="2:8" ht="27">
      <c r="B6" s="257"/>
      <c r="C6" s="3" t="s">
        <v>25</v>
      </c>
      <c r="D6" s="3" t="s">
        <v>26</v>
      </c>
      <c r="E6" s="3" t="s">
        <v>25</v>
      </c>
      <c r="F6" s="3" t="s">
        <v>26</v>
      </c>
      <c r="G6" s="3" t="s">
        <v>25</v>
      </c>
      <c r="H6" s="3" t="s">
        <v>26</v>
      </c>
    </row>
    <row r="7" spans="2:8">
      <c r="B7" s="181" t="s">
        <v>11</v>
      </c>
      <c r="C7" s="178">
        <v>2.34</v>
      </c>
      <c r="D7" s="178">
        <v>1.67</v>
      </c>
      <c r="E7" s="178">
        <v>2.08</v>
      </c>
      <c r="F7" s="178">
        <v>1.45</v>
      </c>
      <c r="G7" s="178">
        <v>2.4500000000000002</v>
      </c>
      <c r="H7" s="178">
        <v>1.7</v>
      </c>
    </row>
    <row r="8" spans="2:8">
      <c r="B8" s="181" t="s">
        <v>12</v>
      </c>
      <c r="C8" s="178">
        <v>1.76</v>
      </c>
      <c r="D8" s="178">
        <v>1.3</v>
      </c>
      <c r="E8" s="178">
        <v>2.56</v>
      </c>
      <c r="F8" s="178">
        <v>1.85</v>
      </c>
      <c r="G8" s="178">
        <v>3.3</v>
      </c>
      <c r="H8" s="178">
        <v>2.36</v>
      </c>
    </row>
    <row r="9" spans="2:8">
      <c r="B9" s="181" t="s">
        <v>0</v>
      </c>
      <c r="C9" s="178">
        <v>2.1800000000000002</v>
      </c>
      <c r="D9" s="178">
        <v>1.57</v>
      </c>
      <c r="E9" s="178">
        <v>2.21</v>
      </c>
      <c r="F9" s="178">
        <v>1.56</v>
      </c>
      <c r="G9" s="178">
        <v>2.71</v>
      </c>
      <c r="H9" s="178">
        <v>1.9</v>
      </c>
    </row>
    <row r="10" spans="2:8">
      <c r="B10" s="181" t="s">
        <v>13</v>
      </c>
      <c r="C10" s="178">
        <v>1.9</v>
      </c>
      <c r="D10" s="178">
        <v>1.39</v>
      </c>
      <c r="E10" s="178">
        <v>1.84</v>
      </c>
      <c r="F10" s="178">
        <v>1.3</v>
      </c>
      <c r="G10" s="178">
        <v>1.93</v>
      </c>
      <c r="H10" s="178">
        <v>1.33</v>
      </c>
    </row>
    <row r="11" spans="2:8" ht="10.5" customHeight="1">
      <c r="B11" s="7" t="s">
        <v>27</v>
      </c>
    </row>
    <row r="12" spans="2:8" ht="9.9499999999999993" customHeight="1">
      <c r="B12" s="7" t="s">
        <v>28</v>
      </c>
    </row>
    <row r="13" spans="2:8">
      <c r="B13" s="181"/>
      <c r="C13" s="178"/>
      <c r="D13" s="178"/>
      <c r="E13" s="178"/>
      <c r="F13" s="178"/>
      <c r="G13" s="178"/>
      <c r="H13" s="178"/>
    </row>
  </sheetData>
  <mergeCells count="5">
    <mergeCell ref="B4:B6"/>
    <mergeCell ref="C4:D5"/>
    <mergeCell ref="E4:F5"/>
    <mergeCell ref="B3:F3"/>
    <mergeCell ref="G4:H5"/>
  </mergeCells>
  <conditionalFormatting sqref="B7:H10 B13:H13">
    <cfRule type="expression" dxfId="77" priority="1">
      <formula>$B7 =#REF!</formula>
    </cfRule>
    <cfRule type="expression" dxfId="76" priority="2">
      <formula>$B7 = "Italia"</formula>
    </cfRule>
    <cfRule type="expression" dxfId="75" priority="7">
      <formula>$B7 &lt;&gt; ""</formula>
    </cfRule>
    <cfRule type="expression" dxfId="74" priority="8">
      <formula>$B7 = ""</formula>
    </cfRule>
  </conditionalFormatting>
  <conditionalFormatting sqref="C7:C10 C13 E13 G13">
    <cfRule type="expression" dxfId="73" priority="3">
      <formula>$B7 &lt;&gt; ""</formula>
    </cfRule>
  </conditionalFormatting>
  <conditionalFormatting sqref="E7:E10">
    <cfRule type="expression" dxfId="72" priority="4">
      <formula>$B7 &lt;&gt; ""</formula>
    </cfRule>
  </conditionalFormatting>
  <conditionalFormatting sqref="G7:G10">
    <cfRule type="expression" dxfId="71" priority="6">
      <formula>$B7 &lt;&gt; ""</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B2:I29"/>
  <sheetViews>
    <sheetView topLeftCell="A7" zoomScale="83" zoomScaleNormal="83" workbookViewId="0">
      <selection activeCell="K4" sqref="K4"/>
    </sheetView>
  </sheetViews>
  <sheetFormatPr defaultRowHeight="15"/>
  <cols>
    <col min="1" max="1" width="6.42578125" customWidth="1"/>
    <col min="8" max="8" width="10.140625" customWidth="1"/>
  </cols>
  <sheetData>
    <row r="2" spans="2:9">
      <c r="B2" s="15" t="s">
        <v>32</v>
      </c>
      <c r="I2" s="10"/>
    </row>
    <row r="3" spans="2:9" ht="12" customHeight="1">
      <c r="B3" s="262" t="s">
        <v>33</v>
      </c>
      <c r="C3" s="262"/>
      <c r="D3" s="262"/>
      <c r="E3" s="262"/>
      <c r="F3" s="262"/>
      <c r="G3" s="262"/>
      <c r="H3" s="262"/>
      <c r="I3" s="262"/>
    </row>
    <row r="4" spans="2:9" ht="63" customHeight="1">
      <c r="B4" s="234" t="s">
        <v>34</v>
      </c>
      <c r="C4" s="3" t="s">
        <v>8</v>
      </c>
      <c r="D4" s="3" t="s">
        <v>9</v>
      </c>
      <c r="E4" s="3" t="s">
        <v>10</v>
      </c>
      <c r="F4" s="3" t="s">
        <v>35</v>
      </c>
      <c r="G4" s="3" t="s">
        <v>36</v>
      </c>
      <c r="H4" s="3" t="s">
        <v>37</v>
      </c>
      <c r="I4" s="3" t="s">
        <v>38</v>
      </c>
    </row>
    <row r="5" spans="2:9">
      <c r="B5" s="64">
        <v>2001</v>
      </c>
      <c r="C5" s="11">
        <v>4181</v>
      </c>
      <c r="D5" s="12">
        <v>117</v>
      </c>
      <c r="E5" s="11">
        <v>6050</v>
      </c>
      <c r="F5" s="14">
        <v>14.178699999999999</v>
      </c>
      <c r="G5" s="13">
        <v>2.7983699999999998</v>
      </c>
      <c r="H5" s="14" t="s">
        <v>39</v>
      </c>
      <c r="I5" s="13" t="s">
        <v>39</v>
      </c>
    </row>
    <row r="6" spans="2:9">
      <c r="B6" s="64">
        <v>2002</v>
      </c>
      <c r="C6" s="11">
        <v>4116</v>
      </c>
      <c r="D6" s="12">
        <v>112</v>
      </c>
      <c r="E6" s="11">
        <v>5954</v>
      </c>
      <c r="F6" s="14">
        <v>13.5175</v>
      </c>
      <c r="G6" s="13">
        <v>2.7210899999999998</v>
      </c>
      <c r="H6" s="14">
        <v>-4.2735000000000003</v>
      </c>
      <c r="I6" s="13">
        <v>-4.2735000000000003</v>
      </c>
    </row>
    <row r="7" spans="2:9">
      <c r="B7" s="64">
        <v>2003</v>
      </c>
      <c r="C7" s="11">
        <v>3861</v>
      </c>
      <c r="D7" s="12">
        <v>127</v>
      </c>
      <c r="E7" s="11">
        <v>5493</v>
      </c>
      <c r="F7" s="14">
        <v>15.184799999999999</v>
      </c>
      <c r="G7" s="13">
        <v>3.2892999999999999</v>
      </c>
      <c r="H7" s="14">
        <v>13.392899999999999</v>
      </c>
      <c r="I7" s="13">
        <v>8.5470000000000006</v>
      </c>
    </row>
    <row r="8" spans="2:9">
      <c r="B8" s="64">
        <v>2004</v>
      </c>
      <c r="C8" s="11">
        <v>3721</v>
      </c>
      <c r="D8" s="12">
        <v>104</v>
      </c>
      <c r="E8" s="11">
        <v>5242</v>
      </c>
      <c r="F8" s="14">
        <v>12.2963</v>
      </c>
      <c r="G8" s="13">
        <v>2.79495</v>
      </c>
      <c r="H8" s="14">
        <v>-18.110199999999999</v>
      </c>
      <c r="I8" s="13">
        <v>-11.1111</v>
      </c>
    </row>
    <row r="9" spans="2:9">
      <c r="B9" s="64">
        <v>2005</v>
      </c>
      <c r="C9" s="11">
        <v>3464</v>
      </c>
      <c r="D9" s="12">
        <v>96</v>
      </c>
      <c r="E9" s="11">
        <v>4853</v>
      </c>
      <c r="F9" s="14">
        <v>11.258800000000001</v>
      </c>
      <c r="G9" s="13">
        <v>2.77136</v>
      </c>
      <c r="H9" s="14">
        <v>-7.6923000000000004</v>
      </c>
      <c r="I9" s="13">
        <v>-17.948699999999999</v>
      </c>
    </row>
    <row r="10" spans="2:9">
      <c r="B10" s="64">
        <v>2006</v>
      </c>
      <c r="C10" s="11">
        <v>3581</v>
      </c>
      <c r="D10" s="12">
        <v>100</v>
      </c>
      <c r="E10" s="11">
        <v>5089</v>
      </c>
      <c r="F10" s="14">
        <v>11.6661</v>
      </c>
      <c r="G10" s="13">
        <v>2.7925200000000001</v>
      </c>
      <c r="H10" s="14">
        <v>4.1666999999999996</v>
      </c>
      <c r="I10" s="13">
        <v>-14.5299</v>
      </c>
    </row>
    <row r="11" spans="2:9">
      <c r="B11" s="64">
        <v>2007</v>
      </c>
      <c r="C11" s="11">
        <v>3573</v>
      </c>
      <c r="D11" s="12">
        <v>92</v>
      </c>
      <c r="E11" s="11">
        <v>5076</v>
      </c>
      <c r="F11" s="14">
        <v>10.641299999999999</v>
      </c>
      <c r="G11" s="13">
        <v>2.5748700000000002</v>
      </c>
      <c r="H11" s="14">
        <v>-8</v>
      </c>
      <c r="I11" s="13">
        <v>-21.3675</v>
      </c>
    </row>
    <row r="12" spans="2:9">
      <c r="B12" s="64">
        <v>2008</v>
      </c>
      <c r="C12" s="11">
        <v>3312</v>
      </c>
      <c r="D12" s="12">
        <v>82</v>
      </c>
      <c r="E12" s="11">
        <v>4694</v>
      </c>
      <c r="F12" s="14">
        <v>9.3718000000000004</v>
      </c>
      <c r="G12" s="13">
        <v>2.4758499999999999</v>
      </c>
      <c r="H12" s="14">
        <v>-10.8696</v>
      </c>
      <c r="I12" s="13">
        <v>-29.9145</v>
      </c>
    </row>
    <row r="13" spans="2:9">
      <c r="B13" s="64">
        <v>2009</v>
      </c>
      <c r="C13" s="11">
        <v>3074</v>
      </c>
      <c r="D13" s="12">
        <v>75</v>
      </c>
      <c r="E13" s="11">
        <v>4475</v>
      </c>
      <c r="F13" s="14">
        <v>8.5006000000000004</v>
      </c>
      <c r="G13" s="13">
        <v>2.4398200000000001</v>
      </c>
      <c r="H13" s="14">
        <v>-8.5366</v>
      </c>
      <c r="I13" s="13">
        <v>-35.897399999999998</v>
      </c>
    </row>
    <row r="14" spans="2:9">
      <c r="B14" s="64">
        <v>2010</v>
      </c>
      <c r="C14" s="11">
        <v>2913</v>
      </c>
      <c r="D14" s="12">
        <v>79</v>
      </c>
      <c r="E14" s="11">
        <v>4074</v>
      </c>
      <c r="F14" s="14">
        <v>8.9045000000000005</v>
      </c>
      <c r="G14" s="13">
        <v>2.7119800000000001</v>
      </c>
      <c r="H14" s="14">
        <v>5.3333000000000004</v>
      </c>
      <c r="I14" s="13">
        <v>-32.4786</v>
      </c>
    </row>
    <row r="15" spans="2:9">
      <c r="B15" s="64">
        <v>2011</v>
      </c>
      <c r="C15" s="11">
        <v>2856</v>
      </c>
      <c r="D15" s="12">
        <v>61</v>
      </c>
      <c r="E15" s="11">
        <v>4079</v>
      </c>
      <c r="F15" s="14">
        <v>6.8544999999999998</v>
      </c>
      <c r="G15" s="13">
        <v>2.13585</v>
      </c>
      <c r="H15" s="14">
        <v>-22.784800000000001</v>
      </c>
      <c r="I15" s="13">
        <v>-47.863199999999999</v>
      </c>
    </row>
    <row r="16" spans="2:9">
      <c r="B16" s="64">
        <v>2012</v>
      </c>
      <c r="C16" s="11">
        <v>2363</v>
      </c>
      <c r="D16" s="12">
        <v>50</v>
      </c>
      <c r="E16" s="11">
        <v>3412</v>
      </c>
      <c r="F16" s="14">
        <v>5.6081000000000003</v>
      </c>
      <c r="G16" s="13">
        <v>2.1159500000000002</v>
      </c>
      <c r="H16" s="14">
        <v>-18.032800000000002</v>
      </c>
      <c r="I16" s="13">
        <v>-57.265000000000001</v>
      </c>
    </row>
    <row r="17" spans="2:9">
      <c r="B17" s="64">
        <v>2013</v>
      </c>
      <c r="C17" s="11">
        <v>2402</v>
      </c>
      <c r="D17" s="12">
        <v>61</v>
      </c>
      <c r="E17" s="11">
        <v>3447</v>
      </c>
      <c r="F17" s="14">
        <v>6.8353000000000002</v>
      </c>
      <c r="G17" s="13">
        <v>2.5395500000000002</v>
      </c>
      <c r="H17" s="14">
        <v>22</v>
      </c>
      <c r="I17" s="13">
        <v>-47.863199999999999</v>
      </c>
    </row>
    <row r="18" spans="2:9">
      <c r="B18" s="64">
        <v>2014</v>
      </c>
      <c r="C18" s="11">
        <v>2258</v>
      </c>
      <c r="D18" s="12">
        <v>47</v>
      </c>
      <c r="E18" s="11">
        <v>3296</v>
      </c>
      <c r="F18" s="14">
        <v>5.2797999999999998</v>
      </c>
      <c r="G18" s="13">
        <v>2.0814900000000001</v>
      </c>
      <c r="H18" s="14">
        <v>-22.950800000000001</v>
      </c>
      <c r="I18" s="13">
        <v>-59.829099999999997</v>
      </c>
    </row>
    <row r="19" spans="2:9">
      <c r="B19" s="64">
        <v>2015</v>
      </c>
      <c r="C19" s="11">
        <v>2285</v>
      </c>
      <c r="D19" s="12">
        <v>64</v>
      </c>
      <c r="E19" s="11">
        <v>3318</v>
      </c>
      <c r="F19" s="14">
        <v>7.2218999999999998</v>
      </c>
      <c r="G19" s="13">
        <v>2.8008799999999998</v>
      </c>
      <c r="H19" s="14">
        <v>36.170200000000001</v>
      </c>
      <c r="I19" s="13">
        <v>-45.299100000000003</v>
      </c>
    </row>
    <row r="20" spans="2:9">
      <c r="B20" s="64">
        <v>2016</v>
      </c>
      <c r="C20" s="11">
        <v>2382</v>
      </c>
      <c r="D20" s="12">
        <v>35</v>
      </c>
      <c r="E20" s="11">
        <v>3337</v>
      </c>
      <c r="F20" s="14">
        <v>3.9658000000000002</v>
      </c>
      <c r="G20" s="13">
        <v>1.4693499999999999</v>
      </c>
      <c r="H20" s="14">
        <v>-45.3125</v>
      </c>
      <c r="I20" s="13">
        <v>-70.085499999999996</v>
      </c>
    </row>
    <row r="21" spans="2:9">
      <c r="B21" s="131">
        <v>2017</v>
      </c>
      <c r="C21" s="11">
        <v>2361</v>
      </c>
      <c r="D21" s="12">
        <v>48</v>
      </c>
      <c r="E21" s="11">
        <v>3258</v>
      </c>
      <c r="F21" s="14">
        <v>5.4623999999999997</v>
      </c>
      <c r="G21" s="13">
        <v>2.0330400000000002</v>
      </c>
      <c r="H21" s="14">
        <v>37.142899999999997</v>
      </c>
      <c r="I21" s="13">
        <v>-58.974400000000003</v>
      </c>
    </row>
    <row r="22" spans="2:9">
      <c r="B22" s="131">
        <v>2018</v>
      </c>
      <c r="C22" s="11">
        <v>2385</v>
      </c>
      <c r="D22" s="12">
        <v>48</v>
      </c>
      <c r="E22" s="11">
        <v>3400</v>
      </c>
      <c r="F22" s="14">
        <v>5.4850000000000003</v>
      </c>
      <c r="G22" s="13">
        <v>2.0125799999999998</v>
      </c>
      <c r="H22" s="14">
        <v>0</v>
      </c>
      <c r="I22" s="13">
        <v>-58.974400000000003</v>
      </c>
    </row>
    <row r="23" spans="2:9">
      <c r="B23" s="131">
        <v>2019</v>
      </c>
      <c r="C23" s="11">
        <v>2306</v>
      </c>
      <c r="D23" s="12">
        <v>51</v>
      </c>
      <c r="E23" s="11">
        <v>3222</v>
      </c>
      <c r="F23" s="14">
        <v>5.8489000000000004</v>
      </c>
      <c r="G23" s="13">
        <v>2.2116199999999999</v>
      </c>
      <c r="H23" s="14">
        <v>6.25</v>
      </c>
      <c r="I23" s="13">
        <v>-56.410299999999999</v>
      </c>
    </row>
    <row r="24" spans="2:9">
      <c r="B24" s="131">
        <v>2020</v>
      </c>
      <c r="C24" s="11">
        <v>1699</v>
      </c>
      <c r="D24" s="12">
        <v>45</v>
      </c>
      <c r="E24" s="11">
        <v>2268</v>
      </c>
      <c r="F24" s="14">
        <v>5.1855000000000002</v>
      </c>
      <c r="G24" s="13">
        <v>2.6486200000000002</v>
      </c>
      <c r="H24" s="14">
        <v>-11.764699999999999</v>
      </c>
      <c r="I24" s="13">
        <v>-61.538499999999999</v>
      </c>
    </row>
    <row r="25" spans="2:9">
      <c r="B25" s="131">
        <v>2021</v>
      </c>
      <c r="C25" s="11">
        <v>2001</v>
      </c>
      <c r="D25" s="12">
        <v>53</v>
      </c>
      <c r="E25" s="11">
        <v>2679</v>
      </c>
      <c r="F25" s="14">
        <v>6.1475999999999997</v>
      </c>
      <c r="G25" s="13">
        <v>2.6486800000000001</v>
      </c>
      <c r="H25" s="14">
        <v>17.777799999999999</v>
      </c>
      <c r="I25" s="13">
        <v>-54.700899999999997</v>
      </c>
    </row>
    <row r="26" spans="2:9">
      <c r="B26" s="131">
        <v>2022</v>
      </c>
      <c r="C26" s="11">
        <v>2252</v>
      </c>
      <c r="D26" s="12">
        <v>49</v>
      </c>
      <c r="E26" s="11">
        <v>3076</v>
      </c>
      <c r="F26" s="14">
        <v>5.7210999999999999</v>
      </c>
      <c r="G26" s="13">
        <v>2.17584</v>
      </c>
      <c r="H26" s="14">
        <v>-7.5472000000000001</v>
      </c>
      <c r="I26" s="13">
        <v>-58.119700000000002</v>
      </c>
    </row>
    <row r="27" spans="2:9">
      <c r="B27" s="9" t="s">
        <v>40</v>
      </c>
      <c r="C27" s="9"/>
      <c r="D27" s="9"/>
      <c r="E27" s="9"/>
      <c r="F27" s="9"/>
      <c r="G27" s="9"/>
      <c r="H27" s="9"/>
      <c r="I27" s="9"/>
    </row>
    <row r="28" spans="2:9">
      <c r="B28" s="9" t="s">
        <v>41</v>
      </c>
      <c r="C28" s="133"/>
      <c r="D28" s="9"/>
      <c r="E28" s="9"/>
      <c r="F28" s="9"/>
      <c r="G28" s="9"/>
      <c r="H28" s="9"/>
      <c r="I28" s="9"/>
    </row>
    <row r="29" spans="2:9">
      <c r="B29" s="9" t="s">
        <v>42</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dimension ref="B2:N11"/>
  <sheetViews>
    <sheetView zoomScaleNormal="100" workbookViewId="0">
      <selection activeCell="K8" sqref="K8:K9"/>
    </sheetView>
  </sheetViews>
  <sheetFormatPr defaultRowHeight="15"/>
  <cols>
    <col min="2" max="2" width="12.28515625" customWidth="1"/>
    <col min="9" max="14" width="9.28515625" bestFit="1" customWidth="1"/>
  </cols>
  <sheetData>
    <row r="2" spans="2:14">
      <c r="B2" s="2" t="s">
        <v>43</v>
      </c>
    </row>
    <row r="3" spans="2:14">
      <c r="B3" s="23" t="s">
        <v>44</v>
      </c>
    </row>
    <row r="4" spans="2:14">
      <c r="B4" s="253" t="s">
        <v>45</v>
      </c>
      <c r="C4" s="258" t="s">
        <v>0</v>
      </c>
      <c r="D4" s="258"/>
      <c r="E4" s="258"/>
      <c r="F4" s="259" t="s">
        <v>13</v>
      </c>
      <c r="G4" s="259"/>
      <c r="H4" s="259"/>
      <c r="I4" s="258" t="s">
        <v>0</v>
      </c>
      <c r="J4" s="258"/>
      <c r="K4" s="258"/>
      <c r="L4" s="259" t="s">
        <v>13</v>
      </c>
      <c r="M4" s="259"/>
      <c r="N4" s="259" t="s">
        <v>13</v>
      </c>
    </row>
    <row r="5" spans="2:14">
      <c r="B5" s="254"/>
      <c r="C5" s="259" t="s">
        <v>46</v>
      </c>
      <c r="D5" s="259"/>
      <c r="E5" s="259"/>
      <c r="F5" s="259"/>
      <c r="G5" s="259"/>
      <c r="H5" s="259"/>
      <c r="I5" s="259" t="s">
        <v>47</v>
      </c>
      <c r="J5" s="259"/>
      <c r="K5" s="259"/>
      <c r="L5" s="259"/>
      <c r="M5" s="259"/>
      <c r="N5" s="259"/>
    </row>
    <row r="6" spans="2:14">
      <c r="B6" s="257"/>
      <c r="C6" s="33">
        <v>2010</v>
      </c>
      <c r="D6" s="33">
        <v>2019</v>
      </c>
      <c r="E6" s="33">
        <v>2022</v>
      </c>
      <c r="F6" s="33">
        <v>2010</v>
      </c>
      <c r="G6" s="33">
        <v>2019</v>
      </c>
      <c r="H6" s="33">
        <v>2022</v>
      </c>
      <c r="I6" s="3">
        <v>2010</v>
      </c>
      <c r="J6" s="3">
        <v>2019</v>
      </c>
      <c r="K6" s="3">
        <v>2022</v>
      </c>
      <c r="L6" s="3">
        <v>2010</v>
      </c>
      <c r="M6" s="3">
        <v>2019</v>
      </c>
      <c r="N6" s="3">
        <v>2022</v>
      </c>
    </row>
    <row r="7" spans="2:14">
      <c r="B7" s="27" t="s">
        <v>48</v>
      </c>
      <c r="C7" s="11">
        <v>2</v>
      </c>
      <c r="D7" s="36" t="s">
        <v>39</v>
      </c>
      <c r="E7" s="28" t="s">
        <v>39</v>
      </c>
      <c r="F7" s="34">
        <v>70</v>
      </c>
      <c r="G7" s="35">
        <v>35</v>
      </c>
      <c r="H7" s="34">
        <v>39</v>
      </c>
      <c r="I7" s="40">
        <v>2.5316455696202533</v>
      </c>
      <c r="J7" s="150" t="s">
        <v>39</v>
      </c>
      <c r="K7" s="40" t="s">
        <v>39</v>
      </c>
      <c r="L7" s="39">
        <v>1.7015070491006319</v>
      </c>
      <c r="M7" s="40">
        <v>1.1030570438071228</v>
      </c>
      <c r="N7" s="39">
        <v>1.2345679012345678</v>
      </c>
    </row>
    <row r="8" spans="2:14">
      <c r="B8" s="137" t="s">
        <v>49</v>
      </c>
      <c r="C8" s="11">
        <v>13</v>
      </c>
      <c r="D8" s="12">
        <v>6</v>
      </c>
      <c r="E8" s="28">
        <v>6</v>
      </c>
      <c r="F8" s="34">
        <v>668</v>
      </c>
      <c r="G8" s="35">
        <v>406</v>
      </c>
      <c r="H8" s="34">
        <v>400</v>
      </c>
      <c r="I8" s="40">
        <v>16.455696202531644</v>
      </c>
      <c r="J8" s="39">
        <v>11.76470588235294</v>
      </c>
      <c r="K8" s="40">
        <v>12.244897959183673</v>
      </c>
      <c r="L8" s="39">
        <v>16.237238697131744</v>
      </c>
      <c r="M8" s="40">
        <v>12.795461708162623</v>
      </c>
      <c r="N8" s="39">
        <v>12.662234884457108</v>
      </c>
    </row>
    <row r="9" spans="2:14">
      <c r="B9" s="27" t="s">
        <v>50</v>
      </c>
      <c r="C9" s="11">
        <v>20</v>
      </c>
      <c r="D9" s="12">
        <v>17</v>
      </c>
      <c r="E9" s="28">
        <v>19</v>
      </c>
      <c r="F9" s="34">
        <v>1064</v>
      </c>
      <c r="G9" s="35">
        <v>994</v>
      </c>
      <c r="H9" s="34">
        <v>960</v>
      </c>
      <c r="I9" s="40">
        <v>25.316455696202532</v>
      </c>
      <c r="J9" s="39">
        <v>33.333333333333329</v>
      </c>
      <c r="K9" s="40">
        <v>38.775510204081634</v>
      </c>
      <c r="L9" s="39">
        <v>25.862907146329604</v>
      </c>
      <c r="M9" s="40">
        <v>31.326820044122282</v>
      </c>
      <c r="N9" s="39">
        <v>30.389363722697055</v>
      </c>
    </row>
    <row r="10" spans="2:14">
      <c r="B10" s="27" t="s">
        <v>51</v>
      </c>
      <c r="C10" s="11">
        <v>44</v>
      </c>
      <c r="D10" s="12">
        <v>28</v>
      </c>
      <c r="E10" s="28">
        <v>24</v>
      </c>
      <c r="F10" s="34">
        <v>2312</v>
      </c>
      <c r="G10" s="35">
        <v>1738</v>
      </c>
      <c r="H10" s="34">
        <v>1760</v>
      </c>
      <c r="I10" s="40">
        <v>55.696202531645568</v>
      </c>
      <c r="J10" s="39">
        <v>54.901960784313729</v>
      </c>
      <c r="K10" s="40">
        <v>48.979591836734691</v>
      </c>
      <c r="L10" s="39">
        <v>56.198347107438018</v>
      </c>
      <c r="M10" s="40">
        <v>54.774661203907968</v>
      </c>
      <c r="N10" s="39">
        <v>55.713833491611261</v>
      </c>
    </row>
    <row r="11" spans="2:14">
      <c r="B11" s="25" t="s">
        <v>52</v>
      </c>
      <c r="C11" s="213">
        <v>79</v>
      </c>
      <c r="D11" s="213">
        <v>51</v>
      </c>
      <c r="E11" s="213">
        <v>49</v>
      </c>
      <c r="F11" s="213">
        <v>4114</v>
      </c>
      <c r="G11" s="213">
        <v>3173</v>
      </c>
      <c r="H11" s="213">
        <v>3159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dimension ref="A1:O13"/>
  <sheetViews>
    <sheetView topLeftCell="A4" zoomScaleNormal="100" workbookViewId="0">
      <selection activeCell="N7" sqref="N7:N10"/>
    </sheetView>
  </sheetViews>
  <sheetFormatPr defaultRowHeight="15"/>
  <cols>
    <col min="1" max="1" width="9.140625" style="157"/>
    <col min="2" max="2" width="10.28515625" style="157" customWidth="1"/>
    <col min="3" max="15" width="9.140625" style="157"/>
  </cols>
  <sheetData>
    <row r="1" spans="1:15" customFormat="1"/>
    <row r="2" spans="1:15" customFormat="1">
      <c r="B2" s="2" t="s">
        <v>53</v>
      </c>
    </row>
    <row r="3" spans="1:15" customFormat="1">
      <c r="B3" s="23" t="s">
        <v>44</v>
      </c>
    </row>
    <row r="4" spans="1:15" ht="15" customHeight="1">
      <c r="A4"/>
      <c r="B4" s="253" t="s">
        <v>54</v>
      </c>
      <c r="C4" s="258" t="s">
        <v>0</v>
      </c>
      <c r="D4" s="258"/>
      <c r="E4" s="258" t="s">
        <v>55</v>
      </c>
      <c r="F4" s="259" t="s">
        <v>13</v>
      </c>
      <c r="G4" s="259"/>
      <c r="H4" s="259" t="s">
        <v>13</v>
      </c>
      <c r="I4" s="258" t="s">
        <v>0</v>
      </c>
      <c r="J4" s="258"/>
      <c r="K4" s="258" t="s">
        <v>55</v>
      </c>
      <c r="L4" s="259" t="s">
        <v>13</v>
      </c>
      <c r="M4" s="259"/>
      <c r="N4" s="259" t="s">
        <v>13</v>
      </c>
      <c r="O4"/>
    </row>
    <row r="5" spans="1:15">
      <c r="A5"/>
      <c r="B5" s="254"/>
      <c r="C5" s="259" t="s">
        <v>46</v>
      </c>
      <c r="D5" s="259"/>
      <c r="E5" s="259"/>
      <c r="F5" s="259"/>
      <c r="G5" s="259"/>
      <c r="H5" s="259"/>
      <c r="I5" s="259" t="s">
        <v>47</v>
      </c>
      <c r="J5" s="259"/>
      <c r="K5" s="259"/>
      <c r="L5" s="259"/>
      <c r="M5" s="259"/>
      <c r="N5" s="259"/>
      <c r="O5"/>
    </row>
    <row r="6" spans="1:15">
      <c r="A6"/>
      <c r="B6" s="257"/>
      <c r="C6" s="37">
        <v>2010</v>
      </c>
      <c r="D6" s="3">
        <v>2019</v>
      </c>
      <c r="E6" s="3">
        <v>2022</v>
      </c>
      <c r="F6" s="3">
        <v>2010</v>
      </c>
      <c r="G6" s="3">
        <v>2019</v>
      </c>
      <c r="H6" s="3">
        <v>2022</v>
      </c>
      <c r="I6" s="33">
        <v>2010</v>
      </c>
      <c r="J6" s="33">
        <v>2019</v>
      </c>
      <c r="K6" s="33">
        <v>2022</v>
      </c>
      <c r="L6" s="33">
        <v>2010</v>
      </c>
      <c r="M6" s="33">
        <v>2019</v>
      </c>
      <c r="N6" s="33">
        <v>2022</v>
      </c>
      <c r="O6"/>
    </row>
    <row r="7" spans="1:15">
      <c r="A7"/>
      <c r="B7" s="27" t="s">
        <v>56</v>
      </c>
      <c r="C7" s="11">
        <v>4</v>
      </c>
      <c r="D7" s="12">
        <v>1</v>
      </c>
      <c r="E7" s="28">
        <v>1</v>
      </c>
      <c r="F7" s="12">
        <v>206</v>
      </c>
      <c r="G7" s="28">
        <v>88</v>
      </c>
      <c r="H7" s="12">
        <v>70</v>
      </c>
      <c r="I7" s="38">
        <v>5.0632911392405067</v>
      </c>
      <c r="J7" s="39">
        <v>1.9607843137254901</v>
      </c>
      <c r="K7" s="40">
        <v>2.0408163265306123</v>
      </c>
      <c r="L7" s="39">
        <v>5.0072921730675741</v>
      </c>
      <c r="M7" s="40">
        <v>2.7734005672864797</v>
      </c>
      <c r="N7" s="39">
        <v>2.2158911047799936</v>
      </c>
      <c r="O7"/>
    </row>
    <row r="8" spans="1:15">
      <c r="A8"/>
      <c r="B8" s="27" t="s">
        <v>57</v>
      </c>
      <c r="C8" s="11">
        <v>12</v>
      </c>
      <c r="D8" s="12">
        <v>11</v>
      </c>
      <c r="E8" s="28">
        <v>10</v>
      </c>
      <c r="F8" s="12">
        <v>950</v>
      </c>
      <c r="G8" s="28">
        <v>698</v>
      </c>
      <c r="H8" s="12">
        <v>781</v>
      </c>
      <c r="I8" s="38">
        <v>15.18987341772152</v>
      </c>
      <c r="J8" s="39">
        <v>21.568627450980394</v>
      </c>
      <c r="K8" s="40">
        <v>20.408163265306122</v>
      </c>
      <c r="L8" s="39">
        <v>23.091881380651433</v>
      </c>
      <c r="M8" s="40">
        <v>21.998109045067761</v>
      </c>
      <c r="N8" s="39">
        <v>24.723013611902502</v>
      </c>
      <c r="O8"/>
    </row>
    <row r="9" spans="1:15">
      <c r="A9"/>
      <c r="B9" s="27" t="s">
        <v>58</v>
      </c>
      <c r="C9" s="11">
        <v>2</v>
      </c>
      <c r="D9" s="12">
        <v>2</v>
      </c>
      <c r="E9" s="28">
        <v>1</v>
      </c>
      <c r="F9" s="12">
        <v>265</v>
      </c>
      <c r="G9" s="28">
        <v>253</v>
      </c>
      <c r="H9" s="12">
        <v>221</v>
      </c>
      <c r="I9" s="38">
        <v>2.5316455696202533</v>
      </c>
      <c r="J9" s="39">
        <v>3.9215686274509802</v>
      </c>
      <c r="K9" s="40">
        <v>2.0408163265306123</v>
      </c>
      <c r="L9" s="39">
        <v>6.4414195430238212</v>
      </c>
      <c r="M9" s="40">
        <v>7.9735266309486299</v>
      </c>
      <c r="N9" s="39">
        <v>6.9958847736625511</v>
      </c>
      <c r="O9"/>
    </row>
    <row r="10" spans="1:15">
      <c r="A10"/>
      <c r="B10" s="27" t="s">
        <v>59</v>
      </c>
      <c r="C10" s="11">
        <v>12</v>
      </c>
      <c r="D10" s="12">
        <v>8</v>
      </c>
      <c r="E10" s="28">
        <v>8</v>
      </c>
      <c r="F10" s="12">
        <v>621</v>
      </c>
      <c r="G10" s="28">
        <v>534</v>
      </c>
      <c r="H10" s="12">
        <v>485</v>
      </c>
      <c r="I10" s="38">
        <v>15.18987341772152</v>
      </c>
      <c r="J10" s="39">
        <v>15.686274509803921</v>
      </c>
      <c r="K10" s="38">
        <v>16.326530612244898</v>
      </c>
      <c r="L10" s="39">
        <v>15.094798249878464</v>
      </c>
      <c r="M10" s="40">
        <v>16.829498896942958</v>
      </c>
      <c r="N10" s="39">
        <v>15.352959797404242</v>
      </c>
      <c r="O10"/>
    </row>
    <row r="11" spans="1:15">
      <c r="A11"/>
      <c r="B11" s="27" t="s">
        <v>60</v>
      </c>
      <c r="C11" s="11">
        <v>49</v>
      </c>
      <c r="D11" s="12">
        <v>29</v>
      </c>
      <c r="E11" s="28">
        <v>29</v>
      </c>
      <c r="F11" s="12">
        <v>2072</v>
      </c>
      <c r="G11" s="28">
        <v>1600</v>
      </c>
      <c r="H11" s="12">
        <v>1602</v>
      </c>
      <c r="I11" s="38">
        <v>62.025316455696199</v>
      </c>
      <c r="J11" s="39">
        <v>56.862745098039213</v>
      </c>
      <c r="K11" s="40">
        <v>59.183673469387756</v>
      </c>
      <c r="L11" s="39">
        <v>50.36460865337871</v>
      </c>
      <c r="M11" s="40">
        <v>50.425464859754179</v>
      </c>
      <c r="N11" s="39">
        <v>50.712250712250714</v>
      </c>
      <c r="O11"/>
    </row>
    <row r="12" spans="1:15">
      <c r="A12"/>
      <c r="B12" s="25" t="s">
        <v>52</v>
      </c>
      <c r="C12" s="213">
        <v>79</v>
      </c>
      <c r="D12" s="213">
        <v>51</v>
      </c>
      <c r="E12" s="213">
        <v>49</v>
      </c>
      <c r="F12" s="213">
        <v>4114</v>
      </c>
      <c r="G12" s="213">
        <v>3173</v>
      </c>
      <c r="H12" s="213">
        <v>3159</v>
      </c>
      <c r="I12" s="41">
        <v>100</v>
      </c>
      <c r="J12" s="41">
        <v>100</v>
      </c>
      <c r="K12" s="41">
        <v>100</v>
      </c>
      <c r="L12" s="41">
        <v>100</v>
      </c>
      <c r="M12" s="41">
        <v>100</v>
      </c>
      <c r="N12" s="41">
        <v>100</v>
      </c>
      <c r="O12"/>
    </row>
    <row r="13" spans="1:15" customFormat="1">
      <c r="B13" s="132" t="s">
        <v>61</v>
      </c>
    </row>
  </sheetData>
  <mergeCells count="7">
    <mergeCell ref="B4:B6"/>
    <mergeCell ref="C4:E4"/>
    <mergeCell ref="F4:H4"/>
    <mergeCell ref="I4:K4"/>
    <mergeCell ref="L4:N4"/>
    <mergeCell ref="C5:H5"/>
    <mergeCell ref="I5:N5"/>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dimension ref="B2:N20"/>
  <sheetViews>
    <sheetView topLeftCell="A4" zoomScale="104" zoomScaleNormal="104" workbookViewId="0">
      <selection activeCell="H20" sqref="H20"/>
    </sheetView>
  </sheetViews>
  <sheetFormatPr defaultRowHeight="15"/>
  <cols>
    <col min="2" max="2" width="12.140625" bestFit="1" customWidth="1"/>
  </cols>
  <sheetData>
    <row r="2" spans="2:14">
      <c r="B2" s="2" t="s">
        <v>62</v>
      </c>
    </row>
    <row r="3" spans="2:14">
      <c r="B3" s="23" t="s">
        <v>63</v>
      </c>
    </row>
    <row r="4" spans="2:14">
      <c r="B4" s="263" t="s">
        <v>64</v>
      </c>
      <c r="C4" s="265" t="s">
        <v>0</v>
      </c>
      <c r="D4" s="265"/>
      <c r="E4" s="265"/>
      <c r="F4" s="265"/>
      <c r="G4" s="265"/>
      <c r="H4" s="265"/>
      <c r="I4" s="266" t="s">
        <v>13</v>
      </c>
      <c r="J4" s="266"/>
      <c r="K4" s="266"/>
      <c r="L4" s="266"/>
      <c r="M4" s="266"/>
      <c r="N4" s="266"/>
    </row>
    <row r="5" spans="2:14">
      <c r="B5" s="264"/>
      <c r="C5" s="267">
        <v>2010</v>
      </c>
      <c r="D5" s="267"/>
      <c r="E5" s="268">
        <v>2019</v>
      </c>
      <c r="F5" s="268"/>
      <c r="G5" s="267">
        <v>2022</v>
      </c>
      <c r="H5" s="267"/>
      <c r="I5" s="267">
        <v>2010</v>
      </c>
      <c r="J5" s="267"/>
      <c r="K5" s="268">
        <v>2019</v>
      </c>
      <c r="L5" s="268"/>
      <c r="M5" s="267">
        <v>2022</v>
      </c>
      <c r="N5" s="267"/>
    </row>
    <row r="6" spans="2:14">
      <c r="B6" s="264"/>
      <c r="C6" s="24" t="s">
        <v>65</v>
      </c>
      <c r="D6" s="24" t="s">
        <v>10</v>
      </c>
      <c r="E6" s="24" t="s">
        <v>65</v>
      </c>
      <c r="F6" s="24" t="s">
        <v>10</v>
      </c>
      <c r="G6" s="24" t="s">
        <v>65</v>
      </c>
      <c r="H6" s="24" t="s">
        <v>10</v>
      </c>
      <c r="I6" s="24" t="s">
        <v>65</v>
      </c>
      <c r="J6" s="24" t="s">
        <v>10</v>
      </c>
      <c r="K6" s="24" t="s">
        <v>65</v>
      </c>
      <c r="L6" s="24" t="s">
        <v>10</v>
      </c>
      <c r="M6" s="24" t="s">
        <v>65</v>
      </c>
      <c r="N6" s="24" t="s">
        <v>10</v>
      </c>
    </row>
    <row r="7" spans="2:14">
      <c r="B7" s="193" t="s">
        <v>66</v>
      </c>
      <c r="C7" s="138" t="s">
        <v>39</v>
      </c>
      <c r="D7" s="139">
        <v>42</v>
      </c>
      <c r="E7" s="140" t="s">
        <v>39</v>
      </c>
      <c r="F7" s="158">
        <v>55</v>
      </c>
      <c r="G7" s="140" t="s">
        <v>39</v>
      </c>
      <c r="H7" s="158">
        <v>39</v>
      </c>
      <c r="I7" s="141">
        <v>27</v>
      </c>
      <c r="J7" s="139">
        <v>3381</v>
      </c>
      <c r="K7" s="140">
        <v>17</v>
      </c>
      <c r="L7" s="158">
        <v>3167</v>
      </c>
      <c r="M7" s="140">
        <v>13</v>
      </c>
      <c r="N7" s="158">
        <v>2623</v>
      </c>
    </row>
    <row r="8" spans="2:14">
      <c r="B8" s="193" t="s">
        <v>67</v>
      </c>
      <c r="C8" s="142">
        <v>1</v>
      </c>
      <c r="D8" s="139">
        <v>47</v>
      </c>
      <c r="E8" s="138" t="s">
        <v>39</v>
      </c>
      <c r="F8" s="158">
        <v>46</v>
      </c>
      <c r="G8" s="138" t="s">
        <v>39</v>
      </c>
      <c r="H8" s="158">
        <v>35</v>
      </c>
      <c r="I8" s="141">
        <v>14</v>
      </c>
      <c r="J8" s="139">
        <v>3137</v>
      </c>
      <c r="K8" s="140">
        <v>4</v>
      </c>
      <c r="L8" s="158">
        <v>2821</v>
      </c>
      <c r="M8" s="140">
        <v>7</v>
      </c>
      <c r="N8" s="158">
        <v>2157</v>
      </c>
    </row>
    <row r="9" spans="2:14">
      <c r="B9" s="193" t="s">
        <v>68</v>
      </c>
      <c r="C9" s="140">
        <v>1</v>
      </c>
      <c r="D9" s="139">
        <v>86</v>
      </c>
      <c r="E9" s="142" t="s">
        <v>39</v>
      </c>
      <c r="F9" s="158">
        <v>86</v>
      </c>
      <c r="G9" s="142" t="s">
        <v>39</v>
      </c>
      <c r="H9" s="158">
        <v>71</v>
      </c>
      <c r="I9" s="141">
        <v>29</v>
      </c>
      <c r="J9" s="139">
        <v>6314</v>
      </c>
      <c r="K9" s="140">
        <v>14</v>
      </c>
      <c r="L9" s="158">
        <v>5101</v>
      </c>
      <c r="M9" s="140">
        <v>19</v>
      </c>
      <c r="N9" s="158">
        <v>4516</v>
      </c>
    </row>
    <row r="10" spans="2:14">
      <c r="B10" s="193" t="s">
        <v>69</v>
      </c>
      <c r="C10" s="141">
        <v>3</v>
      </c>
      <c r="D10" s="139">
        <v>226</v>
      </c>
      <c r="E10" s="142" t="s">
        <v>39</v>
      </c>
      <c r="F10" s="158">
        <v>123</v>
      </c>
      <c r="G10" s="142">
        <v>1</v>
      </c>
      <c r="H10" s="158">
        <v>156</v>
      </c>
      <c r="I10" s="141">
        <v>121</v>
      </c>
      <c r="J10" s="139">
        <v>14678</v>
      </c>
      <c r="K10" s="140">
        <v>67</v>
      </c>
      <c r="L10" s="158">
        <v>8711</v>
      </c>
      <c r="M10" s="140">
        <v>68</v>
      </c>
      <c r="N10" s="158">
        <v>9644</v>
      </c>
    </row>
    <row r="11" spans="2:14">
      <c r="B11" s="193" t="s">
        <v>70</v>
      </c>
      <c r="C11" s="141">
        <v>7</v>
      </c>
      <c r="D11" s="139">
        <v>296</v>
      </c>
      <c r="E11" s="140">
        <v>4</v>
      </c>
      <c r="F11" s="158">
        <v>190</v>
      </c>
      <c r="G11" s="140" t="s">
        <v>39</v>
      </c>
      <c r="H11" s="158">
        <v>178</v>
      </c>
      <c r="I11" s="141">
        <v>253</v>
      </c>
      <c r="J11" s="139">
        <v>23858</v>
      </c>
      <c r="K11" s="140">
        <v>145</v>
      </c>
      <c r="L11" s="158">
        <v>15657</v>
      </c>
      <c r="M11" s="140">
        <v>153</v>
      </c>
      <c r="N11" s="158">
        <v>15611</v>
      </c>
    </row>
    <row r="12" spans="2:14">
      <c r="B12" s="193" t="s">
        <v>71</v>
      </c>
      <c r="C12" s="138">
        <v>3</v>
      </c>
      <c r="D12" s="139">
        <v>377</v>
      </c>
      <c r="E12" s="140">
        <v>2</v>
      </c>
      <c r="F12" s="158">
        <v>238</v>
      </c>
      <c r="G12" s="140">
        <v>5</v>
      </c>
      <c r="H12" s="158">
        <v>241</v>
      </c>
      <c r="I12" s="141">
        <v>294</v>
      </c>
      <c r="J12" s="139">
        <v>28690</v>
      </c>
      <c r="K12" s="140">
        <v>194</v>
      </c>
      <c r="L12" s="158">
        <v>20213</v>
      </c>
      <c r="M12" s="140">
        <v>179</v>
      </c>
      <c r="N12" s="158">
        <v>20121</v>
      </c>
    </row>
    <row r="13" spans="2:14">
      <c r="B13" s="193" t="s">
        <v>72</v>
      </c>
      <c r="C13" s="141">
        <v>8</v>
      </c>
      <c r="D13" s="139">
        <v>428</v>
      </c>
      <c r="E13" s="140">
        <v>1</v>
      </c>
      <c r="F13" s="158">
        <v>262</v>
      </c>
      <c r="G13" s="140">
        <v>2</v>
      </c>
      <c r="H13" s="158">
        <v>236</v>
      </c>
      <c r="I13" s="141">
        <v>351</v>
      </c>
      <c r="J13" s="139">
        <v>32620</v>
      </c>
      <c r="K13" s="140">
        <v>218</v>
      </c>
      <c r="L13" s="158">
        <v>23093</v>
      </c>
      <c r="M13" s="140">
        <v>222</v>
      </c>
      <c r="N13" s="158">
        <v>21218</v>
      </c>
    </row>
    <row r="14" spans="2:14">
      <c r="B14" s="193" t="s">
        <v>73</v>
      </c>
      <c r="C14" s="141">
        <v>15</v>
      </c>
      <c r="D14" s="139">
        <v>1084</v>
      </c>
      <c r="E14" s="140">
        <v>9</v>
      </c>
      <c r="F14" s="158">
        <v>739</v>
      </c>
      <c r="G14" s="140">
        <v>3</v>
      </c>
      <c r="H14" s="158">
        <v>673</v>
      </c>
      <c r="I14" s="141">
        <v>948</v>
      </c>
      <c r="J14" s="139">
        <v>86891</v>
      </c>
      <c r="K14" s="140">
        <v>556</v>
      </c>
      <c r="L14" s="158">
        <v>57333</v>
      </c>
      <c r="M14" s="140">
        <v>542</v>
      </c>
      <c r="N14" s="158">
        <v>50712</v>
      </c>
    </row>
    <row r="15" spans="2:14">
      <c r="B15" s="193" t="s">
        <v>74</v>
      </c>
      <c r="C15" s="141">
        <v>17</v>
      </c>
      <c r="D15" s="139">
        <v>573</v>
      </c>
      <c r="E15" s="140">
        <v>11</v>
      </c>
      <c r="F15" s="158">
        <v>497</v>
      </c>
      <c r="G15" s="140">
        <v>8</v>
      </c>
      <c r="H15" s="158">
        <v>533</v>
      </c>
      <c r="I15" s="141">
        <v>522</v>
      </c>
      <c r="J15" s="139">
        <v>40907</v>
      </c>
      <c r="K15" s="140">
        <v>501</v>
      </c>
      <c r="L15" s="158">
        <v>40046</v>
      </c>
      <c r="M15" s="140">
        <v>455</v>
      </c>
      <c r="N15" s="158">
        <v>36690</v>
      </c>
    </row>
    <row r="16" spans="2:14">
      <c r="B16" s="193" t="s">
        <v>75</v>
      </c>
      <c r="C16" s="141">
        <v>1</v>
      </c>
      <c r="D16" s="139">
        <v>193</v>
      </c>
      <c r="E16" s="140">
        <v>4</v>
      </c>
      <c r="F16" s="158">
        <v>225</v>
      </c>
      <c r="G16" s="140">
        <v>6</v>
      </c>
      <c r="H16" s="158">
        <v>229</v>
      </c>
      <c r="I16" s="141">
        <v>195</v>
      </c>
      <c r="J16" s="139">
        <v>13488</v>
      </c>
      <c r="K16" s="140">
        <v>221</v>
      </c>
      <c r="L16" s="158">
        <v>16712</v>
      </c>
      <c r="M16" s="140">
        <v>255</v>
      </c>
      <c r="N16" s="158">
        <v>16673</v>
      </c>
    </row>
    <row r="17" spans="2:14">
      <c r="B17" s="193" t="s">
        <v>76</v>
      </c>
      <c r="C17" s="141">
        <v>2</v>
      </c>
      <c r="D17" s="139">
        <v>191</v>
      </c>
      <c r="E17" s="140">
        <v>2</v>
      </c>
      <c r="F17" s="158">
        <v>174</v>
      </c>
      <c r="G17" s="140">
        <v>4</v>
      </c>
      <c r="H17" s="158">
        <v>199</v>
      </c>
      <c r="I17" s="141">
        <v>202</v>
      </c>
      <c r="J17" s="139">
        <v>11264</v>
      </c>
      <c r="K17" s="140">
        <v>194</v>
      </c>
      <c r="L17" s="158">
        <v>12060</v>
      </c>
      <c r="M17" s="140">
        <v>234</v>
      </c>
      <c r="N17" s="158">
        <v>12307</v>
      </c>
    </row>
    <row r="18" spans="2:14">
      <c r="B18" s="193" t="s">
        <v>50</v>
      </c>
      <c r="C18" s="141">
        <v>20</v>
      </c>
      <c r="D18" s="139">
        <v>478</v>
      </c>
      <c r="E18" s="140">
        <v>17</v>
      </c>
      <c r="F18" s="158">
        <v>548</v>
      </c>
      <c r="G18" s="140">
        <v>19</v>
      </c>
      <c r="H18" s="158">
        <v>463</v>
      </c>
      <c r="I18" s="141">
        <v>1064</v>
      </c>
      <c r="J18" s="139">
        <v>28223</v>
      </c>
      <c r="K18" s="140">
        <v>994</v>
      </c>
      <c r="L18" s="158">
        <v>31176</v>
      </c>
      <c r="M18" s="140">
        <v>960</v>
      </c>
      <c r="N18" s="158">
        <v>28374</v>
      </c>
    </row>
    <row r="19" spans="2:14">
      <c r="B19" s="193" t="s">
        <v>77</v>
      </c>
      <c r="C19" s="138">
        <v>1</v>
      </c>
      <c r="D19" s="139">
        <v>53</v>
      </c>
      <c r="E19" s="141">
        <v>1</v>
      </c>
      <c r="F19" s="158">
        <v>39</v>
      </c>
      <c r="G19" s="141">
        <v>1</v>
      </c>
      <c r="H19" s="158">
        <v>23</v>
      </c>
      <c r="I19" s="141">
        <v>94</v>
      </c>
      <c r="J19" s="139">
        <v>11269</v>
      </c>
      <c r="K19" s="140">
        <v>48</v>
      </c>
      <c r="L19" s="158">
        <v>5294</v>
      </c>
      <c r="M19" s="140">
        <v>52</v>
      </c>
      <c r="N19" s="158">
        <v>2829</v>
      </c>
    </row>
    <row r="20" spans="2:14">
      <c r="B20" s="25" t="s">
        <v>52</v>
      </c>
      <c r="C20" s="143">
        <v>79</v>
      </c>
      <c r="D20" s="214">
        <v>4074</v>
      </c>
      <c r="E20" s="143">
        <v>51</v>
      </c>
      <c r="F20" s="143">
        <v>3222</v>
      </c>
      <c r="G20" s="143">
        <v>49</v>
      </c>
      <c r="H20" s="143">
        <v>3076</v>
      </c>
      <c r="I20" s="143">
        <v>4114</v>
      </c>
      <c r="J20" s="214">
        <v>304720</v>
      </c>
      <c r="K20" s="143">
        <v>3173</v>
      </c>
      <c r="L20" s="143">
        <v>241384</v>
      </c>
      <c r="M20" s="143">
        <v>3159</v>
      </c>
      <c r="N20" s="143">
        <v>223475</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A9A896D702A8448C4B4E42A071AB67" ma:contentTypeVersion="4" ma:contentTypeDescription="Create a new document." ma:contentTypeScope="" ma:versionID="ecdc875fc9c25ff290444ee986066276">
  <xsd:schema xmlns:xsd="http://www.w3.org/2001/XMLSchema" xmlns:xs="http://www.w3.org/2001/XMLSchema" xmlns:p="http://schemas.microsoft.com/office/2006/metadata/properties" xmlns:ns2="4c440ef7-b9d6-463f-9824-ce8d2e3e99a4" targetNamespace="http://schemas.microsoft.com/office/2006/metadata/properties" ma:root="true" ma:fieldsID="f62337c1390cfddacf6cbbbb714fb4ec" ns2:_="">
    <xsd:import namespace="4c440ef7-b9d6-463f-9824-ce8d2e3e99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40ef7-b9d6-463f-9824-ce8d2e3e99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73746C-DE91-4281-BC85-C3857BCE366B}"/>
</file>

<file path=customXml/itemProps2.xml><?xml version="1.0" encoding="utf-8"?>
<ds:datastoreItem xmlns:ds="http://schemas.openxmlformats.org/officeDocument/2006/customXml" ds:itemID="{E964B64A-D90F-438D-8376-0A7A21AEB88B}"/>
</file>

<file path=customXml/itemProps3.xml><?xml version="1.0" encoding="utf-8"?>
<ds:datastoreItem xmlns:ds="http://schemas.openxmlformats.org/officeDocument/2006/customXml" ds:itemID="{D135DE35-6A8D-4037-9ADF-2B2F5688180F}"/>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2015-06-05T18:17:20Z</dcterms:created>
  <dcterms:modified xsi:type="dcterms:W3CDTF">2023-11-13T13:46:49Z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0x010100E4A9A896D702A8448C4B4E42A071AB67</vt:lpwstr>
  </property>
</Properties>
</file>