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1522\1522_2023\Documenti per pubblicazione IV Timestre2023\Versione italiana\"/>
    </mc:Choice>
  </mc:AlternateContent>
  <bookViews>
    <workbookView xWindow="0" yWindow="-3645" windowWidth="9195" windowHeight="9945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26" r:id="rId6"/>
    <sheet name="Tav.7" sheetId="8" r:id="rId7"/>
    <sheet name="Tav.8" sheetId="9" r:id="rId8"/>
    <sheet name="Tav.9" sheetId="11" r:id="rId9"/>
    <sheet name="Tav.10" sheetId="21" r:id="rId10"/>
    <sheet name="Tav.11" sheetId="24" r:id="rId11"/>
    <sheet name="Tav.12-BIS-TER-QUATER" sheetId="25" r:id="rId12"/>
    <sheet name="Tav.13" sheetId="13" r:id="rId13"/>
    <sheet name="Tav.14" sheetId="19" r:id="rId14"/>
    <sheet name="Tav.15" sheetId="14" r:id="rId15"/>
    <sheet name="Tav.16" sheetId="16" r:id="rId16"/>
    <sheet name="Tav.17" sheetId="22" r:id="rId17"/>
    <sheet name="Tav.18" sheetId="17" r:id="rId18"/>
    <sheet name="Tav.19" sheetId="18" r:id="rId19"/>
    <sheet name="Tav.20" sheetId="23" r:id="rId20"/>
  </sheets>
  <definedNames>
    <definedName name="IDX" localSheetId="1">Tav.2!$A$1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3" l="1"/>
  <c r="E23" i="17"/>
  <c r="E20" i="17"/>
  <c r="E9" i="17"/>
  <c r="B14" i="14"/>
  <c r="C14" i="14"/>
  <c r="D14" i="14"/>
  <c r="E14" i="14"/>
  <c r="E14" i="21" l="1"/>
  <c r="E10" i="21"/>
  <c r="E13" i="21"/>
  <c r="E7" i="21"/>
</calcChain>
</file>

<file path=xl/sharedStrings.xml><?xml version="1.0" encoding="utf-8"?>
<sst xmlns="http://schemas.openxmlformats.org/spreadsheetml/2006/main" count="715" uniqueCount="318">
  <si>
    <t>Totale chiamate</t>
  </si>
  <si>
    <t>Richiesta di aiuto vittima di violenza</t>
  </si>
  <si>
    <t>Richiesta di aiuto vittima di stalking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</si>
  <si>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</si>
  <si>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</si>
  <si>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</si>
  <si>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</si>
  <si>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Emergenza</t>
  </si>
  <si>
    <t>Segnalazione disfunzione servizi pubblici/privati</t>
  </si>
  <si>
    <t>Richiesta di aiuto per Discriminazione</t>
  </si>
  <si>
    <t>Segnalazione su Media</t>
  </si>
  <si>
    <t>Totale</t>
  </si>
  <si>
    <t>Chiamate non valide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</si>
  <si>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</si>
  <si>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</si>
  <si>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</si>
  <si>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</si>
  <si>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</si>
  <si>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</si>
  <si>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</si>
  <si>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</si>
  <si>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</si>
  <si>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</si>
  <si>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</si>
  <si>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</si>
  <si>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</si>
  <si>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</si>
  <si>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</si>
  <si>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</si>
  <si>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</si>
  <si>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</si>
  <si>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</si>
  <si>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</si>
  <si>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</si>
  <si>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</si>
  <si>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</si>
  <si>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</si>
  <si>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</si>
  <si>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</si>
  <si>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</si>
  <si>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</si>
  <si>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</si>
  <si>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</si>
  <si>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</si>
  <si>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</si>
  <si>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</si>
  <si>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</si>
  <si>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</si>
  <si>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</si>
  <si>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</si>
  <si>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</si>
  <si>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</si>
  <si>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</si>
  <si>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</si>
  <si>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</si>
  <si>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</si>
  <si>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</si>
  <si>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</si>
  <si>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</si>
  <si>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</si>
  <si>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</si>
  <si>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</si>
  <si>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</si>
  <si>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Non risponde</t>
  </si>
  <si>
    <t>Mobbing</t>
  </si>
  <si>
    <t>Minacce</t>
  </si>
  <si>
    <t>Internet</t>
  </si>
  <si>
    <t>Stampa</t>
  </si>
  <si>
    <t>Non Risponde</t>
  </si>
  <si>
    <t>Radio</t>
  </si>
  <si>
    <t>Altro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</si>
  <si>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</si>
  <si>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</si>
  <si>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</si>
  <si>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</si>
  <si>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</si>
  <si>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</si>
  <si>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</si>
  <si>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</si>
  <si>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</si>
  <si>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</si>
  <si>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</si>
  <si>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</si>
  <si>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</si>
  <si>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</si>
  <si>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</si>
  <si>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Nazionalità</t>
  </si>
  <si>
    <t>Vittime che denunciano</t>
  </si>
  <si>
    <t>Vittime che non denunciano</t>
  </si>
  <si>
    <t>Vittime che denunciano e poi ritirano 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</si>
  <si>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</si>
  <si>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</si>
  <si>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</si>
  <si>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</si>
  <si>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</si>
  <si>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</si>
  <si>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</si>
  <si>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</si>
  <si>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</si>
  <si>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Disturbi gastro-intestinali</t>
  </si>
  <si>
    <t>Tipologia di utenza</t>
  </si>
  <si>
    <t>Motivi del contatto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</si>
  <si>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</si>
  <si>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</si>
  <si>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</si>
  <si>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</si>
  <si>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</si>
  <si>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</si>
  <si>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</si>
  <si>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</si>
  <si>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</si>
  <si>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</si>
  <si>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</si>
  <si>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</si>
  <si>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</si>
  <si>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</si>
  <si>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</si>
  <si>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Pronto soccorso</t>
  </si>
  <si>
    <t>Case protette e di accoglienza</t>
  </si>
  <si>
    <t>DSM</t>
  </si>
  <si>
    <t>UNAR (800 90 10 10)</t>
  </si>
  <si>
    <t>113 - Commissariati PS</t>
  </si>
  <si>
    <t>Numero Anti Tratta (800 290 290)</t>
  </si>
  <si>
    <t>Trasferimento ad altro servizio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</si>
  <si>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</si>
  <si>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</si>
  <si>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</si>
  <si>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</si>
  <si>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</si>
  <si>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</si>
  <si>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</si>
  <si>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</si>
  <si>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</si>
  <si>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</si>
  <si>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</si>
  <si>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</si>
  <si>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</si>
  <si>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</si>
  <si>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</si>
  <si>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</si>
  <si>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</si>
  <si>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</si>
  <si>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</si>
  <si>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</si>
  <si>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</si>
  <si>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</si>
  <si>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</si>
  <si>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</si>
  <si>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</si>
  <si>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</si>
  <si>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</si>
  <si>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</si>
  <si>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fino a 17 anni</t>
  </si>
  <si>
    <t>1°</t>
  </si>
  <si>
    <t>2°</t>
  </si>
  <si>
    <t>3°</t>
  </si>
  <si>
    <t>29 -feb</t>
  </si>
  <si>
    <t>114- Emergenza Infanzia</t>
  </si>
  <si>
    <t>Partner (convivente o meno) del genitore</t>
  </si>
  <si>
    <t>n.d.</t>
  </si>
  <si>
    <t>5 e più</t>
  </si>
  <si>
    <t>Totale Vittime*</t>
  </si>
  <si>
    <t>Studentessa/Studente</t>
  </si>
  <si>
    <t>Inoccupata/o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</si>
  <si>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</si>
  <si>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</si>
  <si>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</si>
  <si>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</si>
  <si>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</si>
  <si>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</si>
  <si>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1° </t>
  </si>
  <si>
    <t xml:space="preserve">2° </t>
  </si>
  <si>
    <t xml:space="preserve">3° </t>
  </si>
  <si>
    <t>Vittime con figli minori</t>
  </si>
  <si>
    <t>Totale Vittime</t>
  </si>
  <si>
    <t>Informazioni Giuridiche</t>
  </si>
  <si>
    <t>Chiamate fuori target</t>
  </si>
  <si>
    <t>Responsabilità  giuridica degli/delle operatori/trici dei servizi pubblici</t>
  </si>
  <si>
    <t>TV</t>
  </si>
  <si>
    <t>Amici/Conoscenti</t>
  </si>
  <si>
    <t>FFOO</t>
  </si>
  <si>
    <t>Campagne di comunicazione</t>
  </si>
  <si>
    <t>Social Media</t>
  </si>
  <si>
    <t>Parente</t>
  </si>
  <si>
    <t>Servizio Pubblico</t>
  </si>
  <si>
    <t>Psicologo/a psichiatra</t>
  </si>
  <si>
    <t>Strutture Sanitarie</t>
  </si>
  <si>
    <t>Servizi Sociali</t>
  </si>
  <si>
    <t>Medico di famiglia</t>
  </si>
  <si>
    <t>Scuola</t>
  </si>
  <si>
    <t>Consultorio</t>
  </si>
  <si>
    <t>Luogo di culto</t>
  </si>
  <si>
    <t>-</t>
  </si>
  <si>
    <t>Centri e Servizi Antiviolenza,Case protette e di accoglienza</t>
  </si>
  <si>
    <t>Gay Helpline</t>
  </si>
  <si>
    <t>Polizia Postale</t>
  </si>
  <si>
    <t>Telefono Azzurro</t>
  </si>
  <si>
    <t>SERT - SERD</t>
  </si>
  <si>
    <t>PIS locale</t>
  </si>
  <si>
    <t>ASGI</t>
  </si>
  <si>
    <t>1520 - Croce Rossa</t>
  </si>
  <si>
    <t>118 - Numero Emergenza</t>
  </si>
  <si>
    <t>Non binario</t>
  </si>
  <si>
    <t>18-20 anni</t>
  </si>
  <si>
    <t>21_25 anni</t>
  </si>
  <si>
    <t>26-30 anni</t>
  </si>
  <si>
    <t>31-35 anni</t>
  </si>
  <si>
    <t>36-40 anni</t>
  </si>
  <si>
    <t>41-45 anni</t>
  </si>
  <si>
    <t>46-50 anni</t>
  </si>
  <si>
    <t>51-55 anni</t>
  </si>
  <si>
    <t>56-60 anni</t>
  </si>
  <si>
    <t>61-65 anni</t>
  </si>
  <si>
    <t>oltre 65 anni</t>
  </si>
  <si>
    <t>licenza di scuola elementare, nessun titolo di studio</t>
  </si>
  <si>
    <t>licenza di scuola media</t>
  </si>
  <si>
    <t>licenza di scuola superiore</t>
  </si>
  <si>
    <t>Corsi professionali</t>
  </si>
  <si>
    <t>laurea</t>
  </si>
  <si>
    <t>ESTERO</t>
  </si>
  <si>
    <t>F</t>
  </si>
  <si>
    <t>M</t>
  </si>
  <si>
    <t>Altro titolo</t>
  </si>
  <si>
    <t>Online</t>
  </si>
  <si>
    <t>Amante</t>
  </si>
  <si>
    <t>Trafficanti / sfruttatori</t>
  </si>
  <si>
    <t>Milizie</t>
  </si>
  <si>
    <t>Difficoltà  nel comportamento alimentare</t>
  </si>
  <si>
    <t>Paura</t>
  </si>
  <si>
    <t>Depressione</t>
  </si>
  <si>
    <t>Violenza digitale</t>
  </si>
  <si>
    <t>Matrimonio forzato</t>
  </si>
  <si>
    <t>Riduzione in schiavitù</t>
  </si>
  <si>
    <t>Chiamate di vittime che chiedono aiuto</t>
  </si>
  <si>
    <t>Chiamate di vittime  che chiedono informazioni</t>
  </si>
  <si>
    <t>Segreteria</t>
  </si>
  <si>
    <t>Totale chiamate valide</t>
  </si>
  <si>
    <t>Totale chiamate non valide</t>
  </si>
  <si>
    <t xml:space="preserve">(*) Persone che si rivolgono al 1522 per chiedere aiuto per sé o per segnalare casi di violenza. </t>
  </si>
  <si>
    <t>Chiamate di  utenti che  che segnalano casi di violenza</t>
  </si>
  <si>
    <t>Chiamate di  utenti che chiedono informazioni</t>
  </si>
  <si>
    <t xml:space="preserve"> Chiamate valide</t>
  </si>
  <si>
    <t>ND</t>
  </si>
  <si>
    <t>Responsabilià  giuridica degli/delle operatori/trici dei servizi pubblici</t>
  </si>
  <si>
    <t>Utenti e vittime che chiamano per sé</t>
  </si>
  <si>
    <t>Chiamate da utenti</t>
  </si>
  <si>
    <t>Trimestre</t>
  </si>
  <si>
    <t>Modalità di conoscenza</t>
  </si>
  <si>
    <t>Consulenza (**)</t>
  </si>
  <si>
    <t>(**) La voce "consulenza" (nuova rispetto alle tavole pubblicate in passato) attiene ad appuntamenti telefonici presi con utenti che si avvalgono di consulenze di tipo legale.</t>
  </si>
  <si>
    <t>Servizio di invio (*)</t>
  </si>
  <si>
    <t>(*) Rispetto alle tavole del 2022 questa tavola presenta servizi diversi di invio della vittima</t>
  </si>
  <si>
    <t>(* ) Il totale è superiore al numero delle vittime perché sono possibili più risposte (le vittime possono dichiarare più tipologie di violenza).</t>
  </si>
  <si>
    <t>Molestie sessuali sul luogo di lavoro</t>
  </si>
  <si>
    <t>Violenza fisica</t>
  </si>
  <si>
    <t>Violenza psicologica</t>
  </si>
  <si>
    <t>Violenza economica</t>
  </si>
  <si>
    <t>Violenza sessuale</t>
  </si>
  <si>
    <t>Violenza sessuale minori</t>
  </si>
  <si>
    <t>Atti persecutori</t>
  </si>
  <si>
    <t>Diffusione di immagini e video sessualmente espliciti</t>
  </si>
  <si>
    <t>Sfruttamento della prostituzione</t>
  </si>
  <si>
    <t>Tipi di violenza subita</t>
  </si>
  <si>
    <t>(*) Le tavole relative alle violenze subite (principale e altre violenze) a seguito di una nuova fornitura di dati sono state modificate e non sono confrontabili con quelle pubblicate per i precedenti trimestri.</t>
  </si>
  <si>
    <t>Numero delle violenze subite</t>
  </si>
  <si>
    <t>Tipi di comportamenti</t>
  </si>
  <si>
    <t>Autore della violenza</t>
  </si>
  <si>
    <t>Tipo di reazione</t>
  </si>
  <si>
    <t>Consulenza (*)</t>
  </si>
  <si>
    <t>Totale trasferimento servizio (vittime)</t>
  </si>
  <si>
    <t>Vittime di tratta</t>
  </si>
  <si>
    <t>Sfruttamento Lavorativo</t>
  </si>
  <si>
    <t>Accattonaggio</t>
  </si>
  <si>
    <t>Figli non subiscono e non so se assistono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</si>
  <si>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</si>
  <si>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</si>
  <si>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</si>
  <si>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</si>
  <si>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</si>
  <si>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</si>
  <si>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</si>
  <si>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4°</t>
  </si>
  <si>
    <r>
      <t>Tavola 1</t>
    </r>
    <r>
      <rPr>
        <b/>
        <i/>
        <sz val="7"/>
        <color theme="1"/>
        <rFont val="Arial"/>
        <family val="2"/>
      </rPr>
      <t xml:space="preserve">bis </t>
    </r>
    <r>
      <rPr>
        <b/>
        <sz val="7"/>
        <color theme="1"/>
        <rFont val="Arial"/>
        <family val="2"/>
      </rPr>
      <t>- Chiamate di utenti e vittime del servizio 1522 che chiedono aiuto e che chiedono informazioni. Primo, secondo, terzo e quarto trimestre 2023</t>
    </r>
    <r>
      <rPr>
        <i/>
        <sz val="7"/>
        <color theme="1"/>
        <rFont val="Arial"/>
        <family val="2"/>
      </rPr>
      <t xml:space="preserve"> (Valore assoluti)</t>
    </r>
  </si>
  <si>
    <t xml:space="preserve">4° </t>
  </si>
  <si>
    <r>
      <t xml:space="preserve">Tavola 2 - Motivi della chiamata per trimestre e tipo di canale. Primo, secondo, terzo e quarto trimestre Anno 2023. </t>
    </r>
    <r>
      <rPr>
        <sz val="7"/>
        <color rgb="FF000000"/>
        <rFont val="Arial"/>
        <family val="2"/>
      </rPr>
      <t>(</t>
    </r>
    <r>
      <rPr>
        <i/>
        <sz val="7"/>
        <color rgb="FF000000"/>
        <rFont val="Arial"/>
        <family val="2"/>
      </rPr>
      <t>Valori assoluti</t>
    </r>
    <r>
      <rPr>
        <sz val="7"/>
        <color rgb="FF000000"/>
        <rFont val="Arial"/>
        <family val="2"/>
      </rPr>
      <t xml:space="preserve">) </t>
    </r>
  </si>
  <si>
    <r>
      <t xml:space="preserve">Tavola 3 - Tipologia di utenza per motivo del contatto e trimestre. Primo, secondo terzo e quarto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</si>
  <si>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>Tavola 4 - Chiamate valide da parte di utenti e vittime per ora del giorno e trimestre. Primo, secondo, terzo e quarto trimestre Anno 2023.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(Valori assoluti)</t>
    </r>
  </si>
  <si>
    <r>
      <t xml:space="preserve">Tavola 5 - Chiamate valide da parte di utenti e vittime per giorni della settimana e trimestre. Primo, secondo, terzo e quarto trimestre Anno 2023. </t>
    </r>
    <r>
      <rPr>
        <i/>
        <sz val="7"/>
        <color rgb="FF000000"/>
        <rFont val="Arial"/>
        <family val="2"/>
      </rPr>
      <t>(Valori assoluti)</t>
    </r>
  </si>
  <si>
    <r>
      <t xml:space="preserve">Tavola 6 - Chiamate da utenti dal 1°gennaio 2018 al 31 dicembre 2023.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</si>
  <si>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7- Chiamate da utenti per regione di provenienza e trimestre. Primo, secondo, terzo e quarto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</si>
  <si>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 xml:space="preserve">Tavola 8- Chiamate da vittime per regione di provenienza e trimestre. Primo, secondo, terzo e quarto trimestre Anno 2023. 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</si>
  <si>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 xml:space="preserve">Tavola 9 - Modalità di conoscenza del 1522 riportato da tutti gli utenti del numero verde e trimestre.  Primo, secondo terzo e quarto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</si>
  <si>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>Tavola 10 - Vittime che sono state trasferite ad altro servizio per tipologia servizio e trimestre. Primo, secondo, terzo e quarto trimestre Anno 2023.</t>
    </r>
    <r>
      <rPr>
        <i/>
        <sz val="7"/>
        <color theme="1"/>
        <rFont val="Arial"/>
        <family val="2"/>
      </rPr>
      <t xml:space="preserve"> (Valori assoluti)</t>
    </r>
  </si>
  <si>
    <t>Laurea</t>
  </si>
  <si>
    <t>Altro titolo universitario</t>
  </si>
  <si>
    <t>Licenza di scuola superiore</t>
  </si>
  <si>
    <t>Licenza di scuola media</t>
  </si>
  <si>
    <t>Licenza di scuola elementare, nessun titolo di studio</t>
  </si>
  <si>
    <r>
      <t>Tavola 11 - Variabili socio-anagrafiche delle vittime. Sesso, classe di età, stato civile, condizione occupazionale, titolo di studio, cittadinanza e trimestre. Primo, secondo, terzo e quarto trimestre Anno 2023.</t>
    </r>
    <r>
      <rPr>
        <i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</si>
  <si>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>Tavola 13 - Frequenza dell'atto violento riportato dalle vittime e trimestre. Primo, secondo, terzo e quarto trimestre Anno 2023.</t>
    </r>
    <r>
      <rPr>
        <i/>
        <sz val="7"/>
        <color theme="1"/>
        <rFont val="Arial"/>
        <family val="2"/>
      </rPr>
      <t xml:space="preserve"> (Valori assoluti)</t>
    </r>
  </si>
  <si>
    <r>
      <t>Tavola 14 - Modifica dei comportamenti delle vittime a seguito dell'atto violento e trimestre. Primo, secondo, terzo e quarto trimestre Anno 2023.</t>
    </r>
    <r>
      <rPr>
        <i/>
        <sz val="7"/>
        <color theme="1"/>
        <rFont val="Arial"/>
        <family val="2"/>
      </rPr>
      <t xml:space="preserve"> (Valori assoluti)</t>
    </r>
  </si>
  <si>
    <t>(*) La Tavola 15 presenta valori diversi rispetto alla precedente pubblicazione, dovuti a funzionalità diverse del sistema di archiviazione che hanno consentito il recupero di alcuni dati non disponibili precedentemente.</t>
  </si>
  <si>
    <r>
      <t>Tavola 17 - Vittime per tipo di rapporto con l'autore della violenza e trimestre.  Primo, secondo, terzo e quarto trimestre Anno2023.</t>
    </r>
    <r>
      <rPr>
        <i/>
        <sz val="7"/>
        <color theme="1"/>
        <rFont val="Arial"/>
        <family val="2"/>
      </rPr>
      <t xml:space="preserve"> (Valori assoluti)</t>
    </r>
  </si>
  <si>
    <t>(*) La Tavola 19 presenta valori diversi rispetto alla precedente pubblicazione, dovuti a funzionalità diverse del sistema di archiviazione che hanno consentito il recupero di alcuni dati non disponibili precedentemente.</t>
  </si>
  <si>
    <r>
      <t xml:space="preserve">Tavola 19 - Violenza assistita. Tipo di reazione dei figli delle vittime e trimestre. Primo, secondo, terzo e quarto trimestre Anno 2023. </t>
    </r>
    <r>
      <rPr>
        <i/>
        <sz val="9"/>
        <color theme="1"/>
        <rFont val="Arial"/>
        <family val="2"/>
      </rPr>
      <t>(Valori assoluti) (*)</t>
    </r>
  </si>
  <si>
    <t>Pensionato/ritirato-a dal lavoro</t>
  </si>
  <si>
    <r>
      <t>Tavola  18 - Violenza assistita. Vittime per presenza di figli, violenza assistita o subita da parte dei figli e trimestre.Primo, secondo, terzo e quarto trimestre Anno 2023.</t>
    </r>
    <r>
      <rPr>
        <i/>
        <sz val="7"/>
        <color theme="1"/>
        <rFont val="Arial"/>
        <family val="2"/>
      </rPr>
      <t xml:space="preserve"> (Valori assoluti) </t>
    </r>
  </si>
  <si>
    <t>Segnalazione sui Media</t>
  </si>
  <si>
    <r>
      <t xml:space="preserve">Tavola 12bis  - Altre violenze subite dalle vittime per tipologia e trimestre. Primo, secondo, terzo e quarto trimestre Anno 2023. </t>
    </r>
    <r>
      <rPr>
        <i/>
        <sz val="7"/>
        <rFont val="Arial"/>
        <family val="2"/>
      </rPr>
      <t xml:space="preserve">(Valori assoluti) </t>
    </r>
    <r>
      <rPr>
        <sz val="7"/>
        <rFont val="Arial"/>
        <family val="2"/>
      </rPr>
      <t xml:space="preserve"> (*) (**)</t>
    </r>
  </si>
  <si>
    <r>
      <t xml:space="preserve">Tavola 12ter  - Totale violenze subite dalle vittime per tipologia e trimestre. Primo, secondo, terzo e quarto trimestre Anno 2023. </t>
    </r>
    <r>
      <rPr>
        <sz val="7"/>
        <rFont val="Arial"/>
        <family val="2"/>
      </rPr>
      <t>(</t>
    </r>
    <r>
      <rPr>
        <i/>
        <sz val="7"/>
        <rFont val="Arial"/>
        <family val="2"/>
      </rPr>
      <t>Valori assoluti)</t>
    </r>
    <r>
      <rPr>
        <sz val="7"/>
        <rFont val="Arial"/>
        <family val="2"/>
      </rPr>
      <t xml:space="preserve">  (*)  (**)</t>
    </r>
  </si>
  <si>
    <t>(**) Le tavole relative alle violenze subite (principale e altre violenze) a seguito di una nuova fornitura di dati sono state modificate e non sono confrontabili con quelle pubblicate per i precedenti trimestri. Inoltre le attuali funzionalità del sistema hanno consentito elaborazioni più di dettaglio che hanno comportato modifiche anche ai precedenti trimestri 2023</t>
  </si>
  <si>
    <r>
      <t xml:space="preserve">Tavola 12 - Violenza principale subita dalle vittime per tipologia e trimestre. Primo, secondo, terzo e quarto trimestre Anno 2023 </t>
    </r>
    <r>
      <rPr>
        <sz val="7"/>
        <rFont val="Arial"/>
        <family val="2"/>
      </rPr>
      <t>(Valori assoluti)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>(*)</t>
    </r>
  </si>
  <si>
    <r>
      <t xml:space="preserve">Tavola 12quater - Vittime per numero totale di tipologie violenze subite e trimestre. Primo, secondo, terzo e quarto trimestre Anno 2023. </t>
    </r>
    <r>
      <rPr>
        <i/>
        <sz val="7"/>
        <rFont val="Arial"/>
        <family val="2"/>
      </rPr>
      <t xml:space="preserve">(Valori assoluti) </t>
    </r>
    <r>
      <rPr>
        <sz val="7"/>
        <rFont val="Arial"/>
        <family val="2"/>
      </rPr>
      <t xml:space="preserve"> (*) (**)</t>
    </r>
  </si>
  <si>
    <r>
      <t xml:space="preserve">Tavola 1 - Motivi delle chiamate valide per trimestre e chiamate non valide. Primo, secondo, terzo e quarto  trimestre Anno 2023. </t>
    </r>
    <r>
      <rPr>
        <sz val="7"/>
        <color rgb="FF000000"/>
        <rFont val="Arial"/>
        <family val="2"/>
      </rPr>
      <t>(</t>
    </r>
    <r>
      <rPr>
        <i/>
        <sz val="7"/>
        <color rgb="FF000000"/>
        <rFont val="Arial"/>
        <family val="2"/>
      </rPr>
      <t>Valori assoluti</t>
    </r>
    <r>
      <rPr>
        <sz val="7"/>
        <color rgb="FF000000"/>
        <rFont val="Arial"/>
        <family val="2"/>
      </rPr>
      <t>)</t>
    </r>
  </si>
  <si>
    <r>
      <t xml:space="preserve">Tavola 15 - Luogo dell'atto violento riportato dalle vittime e trimestre. Primo, secondo, terzo e quarto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assoluti) (*)</t>
    </r>
  </si>
  <si>
    <r>
      <t>Tavola 16 - Vittime per comportamento di denuncia  per trimestre. Primo, secondo, terzo e quarto trimestre Anno 2023.</t>
    </r>
    <r>
      <rPr>
        <i/>
        <sz val="7"/>
        <color theme="1"/>
        <rFont val="Arial"/>
        <family val="2"/>
      </rPr>
      <t xml:space="preserve"> (Valori assoluti)</t>
    </r>
  </si>
  <si>
    <r>
      <t xml:space="preserve">Tavola 20 - Variabili sociodemografiche autore. Sesso, età, condizione occupazionale, titolo di studio, stato civile e nazionalità per trimestre. Primo, secondo, terzo e quarto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assoluti)</t>
    </r>
  </si>
  <si>
    <t>Comportamento di 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</si>
</sst>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7"/>
      <color rgb="FF00000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i/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b/>
      <sz val="7"/>
      <color theme="1"/>
      <name val="Calibri"/>
      <family val="2"/>
      <scheme val="minor"/>
    </font>
    <font>
      <i/>
      <sz val="7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16" applyNumberFormat="0" applyAlignment="0" applyProtection="0"/>
    <xf numFmtId="0" fontId="25" fillId="9" borderId="17" applyNumberFormat="0" applyAlignment="0" applyProtection="0"/>
    <xf numFmtId="0" fontId="26" fillId="9" borderId="16" applyNumberFormat="0" applyAlignment="0" applyProtection="0"/>
    <xf numFmtId="0" fontId="27" fillId="0" borderId="18" applyNumberFormat="0" applyFill="0" applyAlignment="0" applyProtection="0"/>
    <xf numFmtId="0" fontId="28" fillId="10" borderId="19" applyNumberFormat="0" applyAlignment="0" applyProtection="0"/>
    <xf numFmtId="0" fontId="29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08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/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0" fontId="13" fillId="0" borderId="0" xfId="0" applyFont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3" fontId="8" fillId="0" borderId="7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4" borderId="0" xfId="0" applyFont="1" applyFill="1" applyAlignment="1">
      <alignment vertical="top" wrapText="1"/>
    </xf>
    <xf numFmtId="0" fontId="14" fillId="2" borderId="11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6" fillId="0" borderId="0" xfId="0" applyFont="1" applyAlignment="1">
      <alignment horizontal="left" vertical="top"/>
    </xf>
    <xf numFmtId="0" fontId="36" fillId="4" borderId="1" xfId="0" applyFont="1" applyFill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5" fillId="0" borderId="0" xfId="0" applyNumberFormat="1" applyFont="1"/>
    <xf numFmtId="0" fontId="37" fillId="0" borderId="0" xfId="0" applyFont="1"/>
    <xf numFmtId="0" fontId="11" fillId="2" borderId="0" xfId="0" applyFont="1" applyFill="1"/>
    <xf numFmtId="0" fontId="38" fillId="4" borderId="0" xfId="0" applyNumberFormat="1" applyFont="1" applyFill="1" applyBorder="1" applyAlignment="1" applyProtection="1"/>
    <xf numFmtId="0" fontId="38" fillId="4" borderId="0" xfId="0" applyNumberFormat="1" applyFont="1" applyFill="1" applyBorder="1" applyAlignment="1" applyProtection="1">
      <alignment vertical="top" wrapText="1"/>
    </xf>
    <xf numFmtId="3" fontId="38" fillId="4" borderId="0" xfId="0" applyNumberFormat="1" applyFont="1" applyFill="1" applyBorder="1" applyAlignment="1" applyProtection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8" fillId="4" borderId="11" xfId="0" applyNumberFormat="1" applyFont="1" applyFill="1" applyBorder="1" applyAlignment="1" applyProtection="1"/>
    <xf numFmtId="0" fontId="38" fillId="4" borderId="8" xfId="0" applyNumberFormat="1" applyFont="1" applyFill="1" applyBorder="1" applyAlignment="1" applyProtection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9" fillId="4" borderId="1" xfId="0" applyNumberFormat="1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Fill="1" applyBorder="1" applyAlignment="1">
      <alignment horizontal="left" vertical="top" wrapText="1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3" fontId="3" fillId="2" borderId="7" xfId="1" applyNumberFormat="1" applyFont="1" applyFill="1" applyBorder="1" applyAlignment="1">
      <alignment vertical="top" wrapText="1"/>
    </xf>
    <xf numFmtId="0" fontId="0" fillId="0" borderId="0" xfId="0" applyBorder="1"/>
    <xf numFmtId="3" fontId="3" fillId="0" borderId="5" xfId="1" applyNumberFormat="1" applyFont="1" applyFill="1" applyBorder="1" applyAlignment="1">
      <alignment horizontal="right" vertical="top" wrapText="1"/>
    </xf>
    <xf numFmtId="0" fontId="40" fillId="2" borderId="3" xfId="1" applyFont="1" applyFill="1" applyBorder="1" applyAlignment="1">
      <alignment horizontal="right" vertical="top" wrapText="1"/>
    </xf>
    <xf numFmtId="3" fontId="40" fillId="2" borderId="12" xfId="1" applyNumberFormat="1" applyFont="1" applyFill="1" applyBorder="1" applyAlignment="1">
      <alignment horizontal="right" vertical="top" wrapText="1"/>
    </xf>
    <xf numFmtId="3" fontId="40" fillId="2" borderId="3" xfId="1" applyNumberFormat="1" applyFont="1" applyFill="1" applyBorder="1" applyAlignment="1">
      <alignment horizontal="right" vertical="top" wrapText="1"/>
    </xf>
    <xf numFmtId="0" fontId="10" fillId="0" borderId="0" xfId="0" applyFont="1" applyBorder="1"/>
    <xf numFmtId="0" fontId="4" fillId="2" borderId="9" xfId="1" applyFont="1" applyFill="1" applyBorder="1" applyAlignment="1">
      <alignment horizontal="left" vertical="top" wrapText="1"/>
    </xf>
    <xf numFmtId="3" fontId="4" fillId="2" borderId="4" xfId="1" applyNumberFormat="1" applyFont="1" applyFill="1" applyBorder="1" applyAlignment="1">
      <alignment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Border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3" fontId="41" fillId="2" borderId="10" xfId="0" applyNumberFormat="1" applyFont="1" applyFill="1" applyBorder="1" applyAlignment="1">
      <alignment vertical="top" wrapText="1"/>
    </xf>
    <xf numFmtId="3" fontId="41" fillId="2" borderId="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0" fontId="41" fillId="2" borderId="10" xfId="0" applyFont="1" applyFill="1" applyBorder="1" applyAlignment="1">
      <alignment horizontal="left" vertical="top" wrapText="1"/>
    </xf>
    <xf numFmtId="3" fontId="41" fillId="2" borderId="7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9" xfId="0" applyNumberFormat="1" applyFont="1" applyBorder="1"/>
    <xf numFmtId="0" fontId="14" fillId="2" borderId="11" xfId="0" applyFont="1" applyFill="1" applyBorder="1" applyAlignment="1">
      <alignment horizontal="right" vertical="top" wrapText="1"/>
    </xf>
    <xf numFmtId="0" fontId="9" fillId="0" borderId="10" xfId="0" applyFont="1" applyBorder="1"/>
    <xf numFmtId="0" fontId="35" fillId="0" borderId="0" xfId="0" applyFont="1" applyBorder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42" fillId="0" borderId="0" xfId="0" applyFont="1"/>
    <xf numFmtId="0" fontId="11" fillId="0" borderId="0" xfId="0" applyFont="1" applyBorder="1"/>
    <xf numFmtId="3" fontId="38" fillId="4" borderId="11" xfId="0" applyNumberFormat="1" applyFont="1" applyFill="1" applyBorder="1" applyAlignment="1" applyProtection="1">
      <alignment vertical="top" wrapText="1"/>
    </xf>
    <xf numFmtId="3" fontId="38" fillId="4" borderId="8" xfId="0" applyNumberFormat="1" applyFont="1" applyFill="1" applyBorder="1" applyAlignment="1" applyProtection="1">
      <alignment vertical="top" wrapText="1"/>
    </xf>
    <xf numFmtId="0" fontId="6" fillId="0" borderId="0" xfId="0" applyFont="1" applyAlignment="1">
      <alignment vertical="top" wrapText="1"/>
    </xf>
    <xf numFmtId="0" fontId="8" fillId="0" borderId="9" xfId="0" applyFont="1" applyBorder="1"/>
    <xf numFmtId="0" fontId="9" fillId="0" borderId="6" xfId="0" applyFont="1" applyBorder="1"/>
    <xf numFmtId="0" fontId="9" fillId="2" borderId="0" xfId="0" applyFont="1" applyFill="1"/>
    <xf numFmtId="0" fontId="9" fillId="0" borderId="0" xfId="0" applyFont="1" applyBorder="1"/>
    <xf numFmtId="3" fontId="9" fillId="2" borderId="11" xfId="0" applyNumberFormat="1" applyFont="1" applyFill="1" applyBorder="1"/>
    <xf numFmtId="3" fontId="9" fillId="2" borderId="0" xfId="0" applyNumberFormat="1" applyFont="1" applyFill="1" applyBorder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0" fontId="8" fillId="0" borderId="24" xfId="0" applyFont="1" applyBorder="1"/>
    <xf numFmtId="3" fontId="4" fillId="0" borderId="0" xfId="0" applyNumberFormat="1" applyFont="1" applyBorder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8" fillId="0" borderId="0" xfId="0" applyFont="1" applyAlignment="1">
      <alignment vertical="top" wrapText="1"/>
    </xf>
    <xf numFmtId="0" fontId="39" fillId="2" borderId="1" xfId="0" applyNumberFormat="1" applyFont="1" applyFill="1" applyBorder="1" applyAlignment="1" applyProtection="1">
      <alignment horizontal="center" vertical="top" wrapText="1"/>
    </xf>
    <xf numFmtId="0" fontId="38" fillId="2" borderId="0" xfId="0" applyNumberFormat="1" applyFont="1" applyFill="1" applyBorder="1" applyAlignment="1" applyProtection="1">
      <alignment vertical="top" wrapText="1"/>
    </xf>
    <xf numFmtId="0" fontId="42" fillId="0" borderId="4" xfId="0" applyFont="1" applyBorder="1"/>
    <xf numFmtId="0" fontId="42" fillId="0" borderId="2" xfId="0" applyFont="1" applyBorder="1"/>
    <xf numFmtId="3" fontId="8" fillId="0" borderId="0" xfId="0" applyNumberFormat="1" applyFont="1" applyBorder="1" applyAlignment="1">
      <alignment horizontal="left" vertical="top" wrapText="1"/>
    </xf>
    <xf numFmtId="0" fontId="45" fillId="0" borderId="0" xfId="0" applyFont="1"/>
    <xf numFmtId="0" fontId="42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9" fillId="0" borderId="25" xfId="0" applyNumberFormat="1" applyFont="1" applyBorder="1"/>
    <xf numFmtId="3" fontId="3" fillId="0" borderId="0" xfId="1" applyNumberFormat="1" applyFont="1" applyBorder="1" applyAlignment="1">
      <alignment vertical="top" wrapText="1"/>
    </xf>
    <xf numFmtId="0" fontId="9" fillId="0" borderId="24" xfId="0" applyFont="1" applyBorder="1" applyAlignment="1">
      <alignment horizontal="center"/>
    </xf>
    <xf numFmtId="0" fontId="14" fillId="2" borderId="0" xfId="1" applyFont="1" applyFill="1"/>
    <xf numFmtId="3" fontId="14" fillId="2" borderId="0" xfId="1" applyNumberFormat="1" applyFont="1" applyFill="1"/>
    <xf numFmtId="0" fontId="46" fillId="4" borderId="0" xfId="0" applyNumberFormat="1" applyFont="1" applyFill="1" applyBorder="1" applyAlignment="1" applyProtection="1"/>
    <xf numFmtId="0" fontId="9" fillId="0" borderId="23" xfId="0" applyFont="1" applyBorder="1"/>
    <xf numFmtId="0" fontId="9" fillId="0" borderId="24" xfId="0" applyFont="1" applyBorder="1"/>
    <xf numFmtId="0" fontId="9" fillId="0" borderId="8" xfId="0" applyFont="1" applyBorder="1" applyAlignment="1">
      <alignment wrapText="1"/>
    </xf>
    <xf numFmtId="0" fontId="9" fillId="2" borderId="7" xfId="0" applyFont="1" applyFill="1" applyBorder="1"/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3" fontId="40" fillId="2" borderId="7" xfId="1" applyNumberFormat="1" applyFont="1" applyFill="1" applyBorder="1" applyAlignment="1">
      <alignment horizontal="right" vertical="top" wrapText="1"/>
    </xf>
    <xf numFmtId="0" fontId="9" fillId="0" borderId="7" xfId="0" applyFont="1" applyBorder="1"/>
    <xf numFmtId="3" fontId="9" fillId="0" borderId="3" xfId="0" applyNumberFormat="1" applyFont="1" applyBorder="1"/>
    <xf numFmtId="0" fontId="3" fillId="2" borderId="22" xfId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7" fillId="0" borderId="6" xfId="0" applyFont="1" applyBorder="1"/>
    <xf numFmtId="0" fontId="7" fillId="0" borderId="8" xfId="0" applyFont="1" applyBorder="1"/>
    <xf numFmtId="0" fontId="9" fillId="0" borderId="25" xfId="0" applyFont="1" applyBorder="1" applyAlignment="1">
      <alignment wrapText="1"/>
    </xf>
    <xf numFmtId="3" fontId="4" fillId="0" borderId="6" xfId="0" applyNumberFormat="1" applyFont="1" applyBorder="1" applyAlignment="1">
      <alignment vertical="top" wrapText="1"/>
    </xf>
    <xf numFmtId="3" fontId="8" fillId="2" borderId="5" xfId="0" applyNumberFormat="1" applyFont="1" applyFill="1" applyBorder="1"/>
    <xf numFmtId="0" fontId="7" fillId="0" borderId="7" xfId="0" applyFont="1" applyBorder="1"/>
    <xf numFmtId="3" fontId="9" fillId="2" borderId="2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wrapText="1"/>
    </xf>
    <xf numFmtId="0" fontId="3" fillId="0" borderId="2" xfId="1" applyFont="1" applyBorder="1" applyAlignment="1">
      <alignment horizontal="center" vertical="top" wrapText="1"/>
    </xf>
    <xf numFmtId="0" fontId="42" fillId="0" borderId="2" xfId="0" applyFont="1" applyBorder="1" applyAlignment="1">
      <alignment vertical="top"/>
    </xf>
    <xf numFmtId="0" fontId="42" fillId="0" borderId="0" xfId="0" applyFont="1" applyBorder="1"/>
    <xf numFmtId="0" fontId="3" fillId="0" borderId="1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3" fontId="9" fillId="0" borderId="12" xfId="0" applyNumberFormat="1" applyFont="1" applyBorder="1"/>
    <xf numFmtId="3" fontId="9" fillId="0" borderId="5" xfId="0" applyNumberFormat="1" applyFont="1" applyBorder="1"/>
    <xf numFmtId="0" fontId="4" fillId="2" borderId="6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/>
    <xf numFmtId="0" fontId="3" fillId="2" borderId="12" xfId="0" applyFont="1" applyFill="1" applyBorder="1" applyAlignment="1">
      <alignment horizontal="left" vertical="top" wrapText="1"/>
    </xf>
    <xf numFmtId="3" fontId="3" fillId="2" borderId="12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3" fontId="14" fillId="2" borderId="11" xfId="0" applyNumberFormat="1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 wrapText="1"/>
    </xf>
    <xf numFmtId="3" fontId="14" fillId="2" borderId="8" xfId="0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6" fillId="0" borderId="2" xfId="0" applyFont="1" applyBorder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9-4035-85E6-C9088E30D0F3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9-4035-85E6-C9088E30D0F3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9-4035-85E6-C9088E30D0F3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9-4035-85E6-C9088E30D0F3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9-4035-85E6-C9088E30D0F3}"/>
            </c:ext>
          </c:extLst>
        </c:ser>
        <c:ser>
          <c:idx val="5"/>
          <c:order val="5"/>
          <c:tx>
            <c:strRef>
              <c:f>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8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  <c:pt idx="274">
                  <c:v>97</c:v>
                </c:pt>
                <c:pt idx="275">
                  <c:v>178</c:v>
                </c:pt>
                <c:pt idx="276">
                  <c:v>133</c:v>
                </c:pt>
                <c:pt idx="277">
                  <c:v>132</c:v>
                </c:pt>
                <c:pt idx="278">
                  <c:v>146</c:v>
                </c:pt>
                <c:pt idx="279">
                  <c:v>135</c:v>
                </c:pt>
                <c:pt idx="280">
                  <c:v>107</c:v>
                </c:pt>
                <c:pt idx="281">
                  <c:v>110</c:v>
                </c:pt>
                <c:pt idx="282">
                  <c:v>139</c:v>
                </c:pt>
                <c:pt idx="283">
                  <c:v>119</c:v>
                </c:pt>
                <c:pt idx="284">
                  <c:v>139</c:v>
                </c:pt>
                <c:pt idx="285">
                  <c:v>130</c:v>
                </c:pt>
                <c:pt idx="286">
                  <c:v>127</c:v>
                </c:pt>
                <c:pt idx="287">
                  <c:v>92</c:v>
                </c:pt>
                <c:pt idx="288">
                  <c:v>107</c:v>
                </c:pt>
                <c:pt idx="289">
                  <c:v>109</c:v>
                </c:pt>
                <c:pt idx="290">
                  <c:v>93</c:v>
                </c:pt>
                <c:pt idx="291">
                  <c:v>143</c:v>
                </c:pt>
                <c:pt idx="292">
                  <c:v>125</c:v>
                </c:pt>
                <c:pt idx="293">
                  <c:v>101</c:v>
                </c:pt>
                <c:pt idx="294">
                  <c:v>94</c:v>
                </c:pt>
                <c:pt idx="295">
                  <c:v>87</c:v>
                </c:pt>
                <c:pt idx="296">
                  <c:v>147</c:v>
                </c:pt>
                <c:pt idx="297">
                  <c:v>127</c:v>
                </c:pt>
                <c:pt idx="298">
                  <c:v>116</c:v>
                </c:pt>
                <c:pt idx="299">
                  <c:v>109</c:v>
                </c:pt>
                <c:pt idx="300">
                  <c:v>114</c:v>
                </c:pt>
                <c:pt idx="301">
                  <c:v>109</c:v>
                </c:pt>
                <c:pt idx="302">
                  <c:v>79</c:v>
                </c:pt>
                <c:pt idx="303">
                  <c:v>110</c:v>
                </c:pt>
                <c:pt idx="304">
                  <c:v>112</c:v>
                </c:pt>
                <c:pt idx="305">
                  <c:v>83</c:v>
                </c:pt>
                <c:pt idx="306">
                  <c:v>146</c:v>
                </c:pt>
                <c:pt idx="307">
                  <c:v>136</c:v>
                </c:pt>
                <c:pt idx="308">
                  <c:v>98</c:v>
                </c:pt>
                <c:pt idx="309">
                  <c:v>88</c:v>
                </c:pt>
                <c:pt idx="310">
                  <c:v>145</c:v>
                </c:pt>
                <c:pt idx="311">
                  <c:v>127</c:v>
                </c:pt>
                <c:pt idx="312">
                  <c:v>68</c:v>
                </c:pt>
                <c:pt idx="313">
                  <c:v>140</c:v>
                </c:pt>
                <c:pt idx="314">
                  <c:v>86</c:v>
                </c:pt>
                <c:pt idx="315">
                  <c:v>103</c:v>
                </c:pt>
                <c:pt idx="316">
                  <c:v>97</c:v>
                </c:pt>
                <c:pt idx="317">
                  <c:v>136</c:v>
                </c:pt>
                <c:pt idx="318">
                  <c:v>112</c:v>
                </c:pt>
                <c:pt idx="319">
                  <c:v>125</c:v>
                </c:pt>
                <c:pt idx="320">
                  <c:v>97</c:v>
                </c:pt>
                <c:pt idx="321">
                  <c:v>103</c:v>
                </c:pt>
                <c:pt idx="322">
                  <c:v>149</c:v>
                </c:pt>
                <c:pt idx="323">
                  <c:v>201</c:v>
                </c:pt>
                <c:pt idx="324">
                  <c:v>379</c:v>
                </c:pt>
                <c:pt idx="325">
                  <c:v>322</c:v>
                </c:pt>
                <c:pt idx="326">
                  <c:v>431</c:v>
                </c:pt>
                <c:pt idx="327">
                  <c:v>501</c:v>
                </c:pt>
                <c:pt idx="328">
                  <c:v>500</c:v>
                </c:pt>
                <c:pt idx="329">
                  <c:v>593</c:v>
                </c:pt>
                <c:pt idx="330">
                  <c:v>514</c:v>
                </c:pt>
                <c:pt idx="331">
                  <c:v>545</c:v>
                </c:pt>
                <c:pt idx="332">
                  <c:v>512</c:v>
                </c:pt>
                <c:pt idx="333">
                  <c:v>514</c:v>
                </c:pt>
                <c:pt idx="334">
                  <c:v>480</c:v>
                </c:pt>
                <c:pt idx="335">
                  <c:v>351</c:v>
                </c:pt>
                <c:pt idx="336">
                  <c:v>393</c:v>
                </c:pt>
                <c:pt idx="337">
                  <c:v>310</c:v>
                </c:pt>
                <c:pt idx="338">
                  <c:v>427</c:v>
                </c:pt>
                <c:pt idx="339">
                  <c:v>410</c:v>
                </c:pt>
                <c:pt idx="340">
                  <c:v>435</c:v>
                </c:pt>
                <c:pt idx="341">
                  <c:v>393</c:v>
                </c:pt>
                <c:pt idx="342">
                  <c:v>343</c:v>
                </c:pt>
                <c:pt idx="343">
                  <c:v>391</c:v>
                </c:pt>
                <c:pt idx="344">
                  <c:v>344</c:v>
                </c:pt>
                <c:pt idx="345">
                  <c:v>407</c:v>
                </c:pt>
                <c:pt idx="346">
                  <c:v>404</c:v>
                </c:pt>
                <c:pt idx="347">
                  <c:v>358</c:v>
                </c:pt>
                <c:pt idx="348">
                  <c:v>371</c:v>
                </c:pt>
                <c:pt idx="349">
                  <c:v>322</c:v>
                </c:pt>
                <c:pt idx="350">
                  <c:v>286</c:v>
                </c:pt>
                <c:pt idx="351">
                  <c:v>225</c:v>
                </c:pt>
                <c:pt idx="352">
                  <c:v>381</c:v>
                </c:pt>
                <c:pt idx="353">
                  <c:v>280</c:v>
                </c:pt>
                <c:pt idx="354">
                  <c:v>320</c:v>
                </c:pt>
                <c:pt idx="355">
                  <c:v>287</c:v>
                </c:pt>
                <c:pt idx="356">
                  <c:v>296</c:v>
                </c:pt>
                <c:pt idx="357">
                  <c:v>243</c:v>
                </c:pt>
                <c:pt idx="358">
                  <c:v>235</c:v>
                </c:pt>
                <c:pt idx="359">
                  <c:v>205</c:v>
                </c:pt>
                <c:pt idx="360">
                  <c:v>200</c:v>
                </c:pt>
                <c:pt idx="361">
                  <c:v>297</c:v>
                </c:pt>
                <c:pt idx="362">
                  <c:v>281</c:v>
                </c:pt>
                <c:pt idx="363">
                  <c:v>274</c:v>
                </c:pt>
                <c:pt idx="364">
                  <c:v>267</c:v>
                </c:pt>
                <c:pt idx="36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9-4035-85E6-C9088E30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703904"/>
        <c:axId val="1399745440"/>
      </c:lineChart>
      <c:catAx>
        <c:axId val="16297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9745440"/>
        <c:crosses val="autoZero"/>
        <c:auto val="1"/>
        <c:lblAlgn val="ctr"/>
        <c:lblOffset val="100"/>
        <c:noMultiLvlLbl val="0"/>
      </c:catAx>
      <c:valAx>
        <c:axId val="1399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97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371472</xdr:colOff>
      <xdr:row>1</xdr:row>
      <xdr:rowOff>180974</xdr:rowOff>
    </xdr:from>
    <xdr:to>
      <xdr:col>50</xdr:col>
      <xdr:colOff>495299</xdr:colOff>
      <xdr:row>29</xdr:row>
      <xdr:rowOff>180975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-0.249977111117893"/>
  </sheetPr>
  <dimension ref="A1:F42"/>
  <sheetViews>
    <sheetView tabSelected="1" topLeftCell="A7" zoomScale="98" zoomScaleNormal="98" workbookViewId="0">
      <pane xSplit="1" topLeftCell="B1" activePane="topRight" state="frozen"/>
      <selection pane="topRight" activeCell="I40" sqref="I40"/>
    </sheetView>
  </sheetViews>
  <sheetFormatPr defaultColWidth="8.85546875" defaultRowHeight="15" x14ac:dyDescent="0.25"/>
  <cols>
    <col min="1" max="1" width="42.85546875" customWidth="1"/>
    <col min="2" max="5" width="6.85546875" customWidth="1"/>
  </cols>
  <sheetData>
    <row r="1" spans="1:5" ht="28.5" customHeight="1" x14ac:dyDescent="0.25">
      <c r="A1" s="251" t="s">
        <v>313</v>
      </c>
      <c r="B1" s="251"/>
      <c r="C1" s="251"/>
      <c r="D1" s="251"/>
      <c r="E1" s="251"/>
    </row>
    <row r="2" spans="1:5" ht="12.95" customHeight="1" x14ac:dyDescent="0.25">
      <c r="A2" s="34"/>
      <c r="B2" s="248">
        <v>2023</v>
      </c>
      <c r="C2" s="249"/>
      <c r="D2" s="249"/>
      <c r="E2" s="250"/>
    </row>
    <row r="3" spans="1:5" ht="9.9499999999999993" customHeight="1" x14ac:dyDescent="0.25">
      <c r="A3" s="35"/>
      <c r="B3" s="204" t="s">
        <v>153</v>
      </c>
      <c r="C3" s="205" t="s">
        <v>154</v>
      </c>
      <c r="D3" s="205" t="s">
        <v>155</v>
      </c>
      <c r="E3" s="206" t="s">
        <v>281</v>
      </c>
    </row>
    <row r="4" spans="1:5" x14ac:dyDescent="0.25">
      <c r="A4" s="1" t="s">
        <v>25</v>
      </c>
      <c r="B4" s="58"/>
      <c r="C4" s="2"/>
      <c r="D4" s="2"/>
      <c r="E4" s="105"/>
    </row>
    <row r="5" spans="1:5" x14ac:dyDescent="0.25">
      <c r="A5" s="61" t="s">
        <v>1</v>
      </c>
      <c r="B5" s="59">
        <v>2949</v>
      </c>
      <c r="C5" s="87">
        <v>2439</v>
      </c>
      <c r="D5" s="87">
        <v>2598</v>
      </c>
      <c r="E5" s="114">
        <v>4320</v>
      </c>
    </row>
    <row r="6" spans="1:5" x14ac:dyDescent="0.25">
      <c r="A6" s="61" t="s">
        <v>2</v>
      </c>
      <c r="B6" s="59">
        <v>358</v>
      </c>
      <c r="C6" s="87">
        <v>302</v>
      </c>
      <c r="D6" s="87">
        <v>292</v>
      </c>
      <c r="E6" s="88">
        <v>644</v>
      </c>
    </row>
    <row r="7" spans="1:5" x14ac:dyDescent="0.25">
      <c r="A7" s="61" t="s">
        <v>3</v>
      </c>
      <c r="B7" s="59">
        <v>487</v>
      </c>
      <c r="C7" s="87">
        <v>497</v>
      </c>
      <c r="D7" s="87">
        <v>477</v>
      </c>
      <c r="E7" s="88">
        <v>837</v>
      </c>
    </row>
    <row r="8" spans="1:5" x14ac:dyDescent="0.25">
      <c r="A8" s="61" t="s">
        <v>9</v>
      </c>
      <c r="B8" s="59">
        <v>0</v>
      </c>
      <c r="C8" s="87">
        <v>1</v>
      </c>
      <c r="D8" s="87">
        <v>0</v>
      </c>
      <c r="E8" s="88"/>
    </row>
    <row r="9" spans="1:5" x14ac:dyDescent="0.25">
      <c r="A9" s="61" t="s">
        <v>7</v>
      </c>
      <c r="B9" s="59">
        <v>18</v>
      </c>
      <c r="C9" s="87">
        <v>23</v>
      </c>
      <c r="D9" s="87">
        <v>15</v>
      </c>
      <c r="E9" s="88">
        <v>27</v>
      </c>
    </row>
    <row r="10" spans="1:5" x14ac:dyDescent="0.25">
      <c r="A10" s="61" t="s">
        <v>175</v>
      </c>
      <c r="B10" s="59">
        <v>166</v>
      </c>
      <c r="C10" s="87">
        <v>249</v>
      </c>
      <c r="D10" s="87">
        <v>333</v>
      </c>
      <c r="E10" s="88">
        <v>431</v>
      </c>
    </row>
    <row r="11" spans="1:5" x14ac:dyDescent="0.25">
      <c r="A11" s="61" t="s">
        <v>5</v>
      </c>
      <c r="B11" s="59">
        <v>2924</v>
      </c>
      <c r="C11" s="87">
        <v>2856</v>
      </c>
      <c r="D11" s="87">
        <v>3565</v>
      </c>
      <c r="E11" s="88">
        <v>7967</v>
      </c>
    </row>
    <row r="12" spans="1:5" x14ac:dyDescent="0.25">
      <c r="A12" s="61" t="s">
        <v>4</v>
      </c>
      <c r="B12" s="59">
        <v>1020</v>
      </c>
      <c r="C12" s="87">
        <v>1181</v>
      </c>
      <c r="D12" s="87">
        <v>1556</v>
      </c>
      <c r="E12" s="88">
        <v>2241</v>
      </c>
    </row>
    <row r="13" spans="1:5" x14ac:dyDescent="0.25">
      <c r="A13" s="61" t="s">
        <v>6</v>
      </c>
      <c r="B13" s="59">
        <v>25</v>
      </c>
      <c r="C13" s="87">
        <v>29</v>
      </c>
      <c r="D13" s="87">
        <v>21</v>
      </c>
      <c r="E13" s="88">
        <v>38</v>
      </c>
    </row>
    <row r="14" spans="1:5" x14ac:dyDescent="0.25">
      <c r="A14" s="61" t="s">
        <v>248</v>
      </c>
      <c r="B14" s="59">
        <v>27</v>
      </c>
      <c r="C14" s="87">
        <v>22</v>
      </c>
      <c r="D14" s="87">
        <v>13</v>
      </c>
      <c r="E14" s="88">
        <v>30</v>
      </c>
    </row>
    <row r="15" spans="1:5" x14ac:dyDescent="0.25">
      <c r="A15" s="61" t="s">
        <v>176</v>
      </c>
      <c r="B15" s="59">
        <v>1816</v>
      </c>
      <c r="C15" s="87">
        <v>1996</v>
      </c>
      <c r="D15" s="87">
        <v>2308</v>
      </c>
      <c r="E15" s="88">
        <v>4583</v>
      </c>
    </row>
    <row r="16" spans="1:5" x14ac:dyDescent="0.25">
      <c r="A16" s="61" t="s">
        <v>177</v>
      </c>
      <c r="B16" s="59">
        <v>1</v>
      </c>
      <c r="C16" s="87">
        <v>2</v>
      </c>
      <c r="D16" s="87"/>
      <c r="E16" s="88">
        <v>2</v>
      </c>
    </row>
    <row r="17" spans="1:6" x14ac:dyDescent="0.25">
      <c r="A17" s="61" t="s">
        <v>8</v>
      </c>
      <c r="B17" s="59">
        <v>3</v>
      </c>
      <c r="C17" s="87">
        <v>2</v>
      </c>
      <c r="D17" s="87">
        <v>3</v>
      </c>
      <c r="E17" s="88">
        <v>5</v>
      </c>
    </row>
    <row r="18" spans="1:6" x14ac:dyDescent="0.25">
      <c r="A18" s="61" t="s">
        <v>10</v>
      </c>
      <c r="B18" s="59">
        <v>2</v>
      </c>
      <c r="C18" s="87">
        <v>3</v>
      </c>
      <c r="D18" s="87">
        <v>2</v>
      </c>
      <c r="E18" s="88">
        <v>7</v>
      </c>
    </row>
    <row r="19" spans="1:6" x14ac:dyDescent="0.25">
      <c r="A19" s="102" t="s">
        <v>236</v>
      </c>
      <c r="B19" s="103">
        <v>9796</v>
      </c>
      <c r="C19" s="104">
        <v>9602</v>
      </c>
      <c r="D19" s="104">
        <v>11183</v>
      </c>
      <c r="E19" s="107">
        <v>21132</v>
      </c>
    </row>
    <row r="20" spans="1:6" x14ac:dyDescent="0.25">
      <c r="A20" s="3" t="s">
        <v>237</v>
      </c>
      <c r="B20" s="60">
        <v>3838</v>
      </c>
      <c r="C20" s="37">
        <v>3624</v>
      </c>
      <c r="D20" s="37">
        <v>3996</v>
      </c>
      <c r="E20" s="86">
        <v>7690</v>
      </c>
    </row>
    <row r="21" spans="1:6" x14ac:dyDescent="0.25">
      <c r="A21" s="108" t="s">
        <v>161</v>
      </c>
      <c r="B21" s="109">
        <v>3812</v>
      </c>
      <c r="C21" s="110">
        <v>3261</v>
      </c>
      <c r="D21" s="110">
        <v>3382</v>
      </c>
      <c r="E21" s="199">
        <v>5828</v>
      </c>
    </row>
    <row r="22" spans="1:6" x14ac:dyDescent="0.25">
      <c r="A22" s="118" t="s">
        <v>0</v>
      </c>
      <c r="B22" s="60">
        <v>13634</v>
      </c>
      <c r="C22" s="37">
        <v>13226</v>
      </c>
      <c r="D22" s="37">
        <v>15179</v>
      </c>
      <c r="E22" s="86">
        <v>28822</v>
      </c>
    </row>
    <row r="23" spans="1:6" x14ac:dyDescent="0.25">
      <c r="A23" s="111" t="s">
        <v>13</v>
      </c>
      <c r="B23" s="106"/>
      <c r="C23" s="106"/>
      <c r="D23" s="106"/>
      <c r="E23" s="106"/>
    </row>
    <row r="24" spans="1:6" ht="27.75" customHeight="1" x14ac:dyDescent="0.25">
      <c r="A24" s="247" t="s">
        <v>238</v>
      </c>
      <c r="B24" s="247"/>
      <c r="C24" s="247"/>
      <c r="D24" s="247"/>
    </row>
    <row r="25" spans="1:6" ht="30.75" customHeight="1" x14ac:dyDescent="0.25">
      <c r="A25" s="247" t="s">
        <v>249</v>
      </c>
      <c r="B25" s="247"/>
      <c r="C25" s="247"/>
      <c r="D25" s="247"/>
    </row>
    <row r="26" spans="1:6" ht="30.75" customHeight="1" x14ac:dyDescent="0.25">
      <c r="A26" s="135"/>
      <c r="B26" s="135"/>
      <c r="C26" s="135"/>
      <c r="D26" s="135"/>
      <c r="E26" s="135"/>
    </row>
    <row r="27" spans="1:6" s="6" customFormat="1" ht="32.25" customHeight="1" x14ac:dyDescent="0.25">
      <c r="A27" s="252" t="s">
        <v>282</v>
      </c>
      <c r="B27" s="252"/>
      <c r="C27" s="252"/>
      <c r="D27" s="252"/>
      <c r="E27" s="252"/>
      <c r="F27"/>
    </row>
    <row r="28" spans="1:6" s="6" customFormat="1" ht="18.75" customHeight="1" x14ac:dyDescent="0.25">
      <c r="A28" s="119"/>
      <c r="B28" s="244">
        <v>2023</v>
      </c>
      <c r="C28" s="245"/>
      <c r="D28" s="245"/>
      <c r="E28" s="246"/>
      <c r="F28"/>
    </row>
    <row r="29" spans="1:6" s="6" customFormat="1" ht="12" customHeight="1" x14ac:dyDescent="0.2">
      <c r="A29" s="121" t="s">
        <v>25</v>
      </c>
      <c r="B29" s="207" t="s">
        <v>153</v>
      </c>
      <c r="C29" s="208" t="s">
        <v>154</v>
      </c>
      <c r="D29" s="208" t="s">
        <v>155</v>
      </c>
      <c r="E29" s="209" t="s">
        <v>281</v>
      </c>
    </row>
    <row r="30" spans="1:6" s="6" customFormat="1" ht="12" customHeight="1" x14ac:dyDescent="0.2">
      <c r="A30" s="112" t="s">
        <v>233</v>
      </c>
      <c r="B30" s="113">
        <v>3323</v>
      </c>
      <c r="C30" s="113">
        <v>2772</v>
      </c>
      <c r="D30" s="113">
        <v>2876</v>
      </c>
      <c r="E30" s="88">
        <v>4804</v>
      </c>
    </row>
    <row r="31" spans="1:6" s="6" customFormat="1" ht="12" customHeight="1" x14ac:dyDescent="0.25">
      <c r="A31" s="93" t="s">
        <v>239</v>
      </c>
      <c r="B31" s="87">
        <v>489</v>
      </c>
      <c r="C31" s="87">
        <v>489</v>
      </c>
      <c r="D31" s="87">
        <v>506</v>
      </c>
      <c r="E31" s="88">
        <v>1024</v>
      </c>
      <c r="F31"/>
    </row>
    <row r="32" spans="1:6" s="6" customFormat="1" ht="14.25" x14ac:dyDescent="0.2">
      <c r="A32" s="93" t="s">
        <v>234</v>
      </c>
      <c r="B32" s="87">
        <v>4692</v>
      </c>
      <c r="C32" s="87">
        <v>4445</v>
      </c>
      <c r="D32" s="87">
        <v>5277</v>
      </c>
      <c r="E32" s="88">
        <v>8831</v>
      </c>
    </row>
    <row r="33" spans="1:6" s="6" customFormat="1" ht="11.25" customHeight="1" x14ac:dyDescent="0.2">
      <c r="A33" s="115" t="s">
        <v>240</v>
      </c>
      <c r="B33" s="116">
        <v>1292</v>
      </c>
      <c r="C33" s="116">
        <v>1896</v>
      </c>
      <c r="D33" s="116">
        <v>2524</v>
      </c>
      <c r="E33" s="117">
        <v>6473</v>
      </c>
    </row>
    <row r="34" spans="1:6" s="6" customFormat="1" ht="15" customHeight="1" x14ac:dyDescent="0.2">
      <c r="A34" s="111" t="s">
        <v>13</v>
      </c>
    </row>
    <row r="35" spans="1:6" s="6" customFormat="1" ht="15.75" customHeight="1" x14ac:dyDescent="0.2">
      <c r="B35" s="80"/>
      <c r="C35" s="80"/>
      <c r="D35" s="80"/>
      <c r="E35" s="80"/>
    </row>
    <row r="36" spans="1:6" s="6" customFormat="1" ht="14.25" x14ac:dyDescent="0.2"/>
    <row r="37" spans="1:6" s="6" customFormat="1" ht="14.25" x14ac:dyDescent="0.2"/>
    <row r="38" spans="1:6" s="6" customFormat="1" ht="14.25" x14ac:dyDescent="0.2"/>
    <row r="39" spans="1:6" s="6" customFormat="1" ht="14.25" x14ac:dyDescent="0.2"/>
    <row r="40" spans="1:6" s="6" customFormat="1" ht="14.25" x14ac:dyDescent="0.2"/>
    <row r="41" spans="1:6" x14ac:dyDescent="0.25">
      <c r="B41" s="6"/>
      <c r="C41" s="6"/>
      <c r="D41" s="6"/>
      <c r="E41" s="6"/>
      <c r="F41" s="6"/>
    </row>
    <row r="42" spans="1:6" x14ac:dyDescent="0.25">
      <c r="B42" s="6"/>
      <c r="C42" s="6"/>
      <c r="D42" s="6"/>
      <c r="E42" s="6"/>
    </row>
  </sheetData>
  <mergeCells count="6">
    <mergeCell ref="B28:E28"/>
    <mergeCell ref="A24:D24"/>
    <mergeCell ref="A25:D25"/>
    <mergeCell ref="B2:E2"/>
    <mergeCell ref="A1:E1"/>
    <mergeCell ref="A27:E27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A1:M29"/>
  <sheetViews>
    <sheetView showGridLines="0" topLeftCell="A10" zoomScale="106" zoomScaleNormal="106" workbookViewId="0">
      <pane xSplit="1" topLeftCell="B1" activePane="topRight" state="frozen"/>
      <selection pane="topRight" activeCell="K7" sqref="K7:M23"/>
    </sheetView>
  </sheetViews>
  <sheetFormatPr defaultColWidth="12.42578125" defaultRowHeight="9" x14ac:dyDescent="0.15"/>
  <cols>
    <col min="1" max="1" width="46" style="94" customWidth="1"/>
    <col min="2" max="2" width="11.42578125" style="94" customWidth="1"/>
    <col min="3" max="3" width="8.28515625" style="94" customWidth="1"/>
    <col min="4" max="4" width="9.28515625" style="94" customWidth="1"/>
    <col min="5" max="5" width="9.140625" style="94" customWidth="1"/>
    <col min="6" max="6" width="8.28515625" style="94" customWidth="1"/>
    <col min="7" max="7" width="9.5703125" style="94" customWidth="1"/>
    <col min="8" max="8" width="8.42578125" style="94" customWidth="1"/>
    <col min="9" max="9" width="8.28515625" style="94" customWidth="1"/>
    <col min="10" max="10" width="9" style="94" customWidth="1"/>
    <col min="11" max="11" width="8.7109375" style="94" customWidth="1"/>
    <col min="12" max="16384" width="12.42578125" style="94"/>
  </cols>
  <sheetData>
    <row r="1" spans="1:13" ht="19.5" customHeight="1" x14ac:dyDescent="0.15">
      <c r="A1" s="256" t="s">
        <v>284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3" ht="15.95" customHeight="1" x14ac:dyDescent="0.15">
      <c r="A2" s="4"/>
      <c r="B2" s="244">
        <v>2023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</row>
    <row r="3" spans="1:13" ht="15.95" customHeight="1" x14ac:dyDescent="0.15">
      <c r="A3" s="4"/>
      <c r="B3" s="244" t="s">
        <v>170</v>
      </c>
      <c r="C3" s="245"/>
      <c r="D3" s="246"/>
      <c r="E3" s="244" t="s">
        <v>171</v>
      </c>
      <c r="F3" s="245"/>
      <c r="G3" s="246"/>
      <c r="H3" s="244" t="s">
        <v>172</v>
      </c>
      <c r="I3" s="245"/>
      <c r="J3" s="246"/>
      <c r="K3" s="244" t="s">
        <v>283</v>
      </c>
      <c r="L3" s="245"/>
      <c r="M3" s="246"/>
    </row>
    <row r="4" spans="1:13" ht="14.1" customHeight="1" x14ac:dyDescent="0.15">
      <c r="A4" s="4"/>
      <c r="B4" s="258" t="s">
        <v>16</v>
      </c>
      <c r="C4" s="259"/>
      <c r="D4" s="260"/>
      <c r="E4" s="258" t="s">
        <v>16</v>
      </c>
      <c r="F4" s="259"/>
      <c r="G4" s="260"/>
      <c r="H4" s="253" t="s">
        <v>16</v>
      </c>
      <c r="I4" s="254"/>
      <c r="J4" s="255"/>
      <c r="K4" s="253" t="s">
        <v>16</v>
      </c>
      <c r="L4" s="254"/>
      <c r="M4" s="255"/>
    </row>
    <row r="5" spans="1:13" ht="20.25" customHeight="1" x14ac:dyDescent="0.15">
      <c r="A5" s="129" t="s">
        <v>241</v>
      </c>
      <c r="B5" s="58" t="s">
        <v>14</v>
      </c>
      <c r="C5" s="5" t="s">
        <v>15</v>
      </c>
      <c r="D5" s="86" t="s">
        <v>235</v>
      </c>
      <c r="E5" s="58" t="s">
        <v>14</v>
      </c>
      <c r="F5" s="5" t="s">
        <v>15</v>
      </c>
      <c r="G5" s="86" t="s">
        <v>235</v>
      </c>
      <c r="H5" s="92" t="s">
        <v>14</v>
      </c>
      <c r="I5" s="5" t="s">
        <v>15</v>
      </c>
      <c r="J5" s="86" t="s">
        <v>235</v>
      </c>
      <c r="K5" s="92" t="s">
        <v>14</v>
      </c>
      <c r="L5" s="5" t="s">
        <v>15</v>
      </c>
      <c r="M5" s="86" t="s">
        <v>235</v>
      </c>
    </row>
    <row r="6" spans="1:13" x14ac:dyDescent="0.15">
      <c r="B6" s="59"/>
      <c r="C6" s="87"/>
      <c r="D6" s="88"/>
      <c r="E6" s="59"/>
      <c r="F6" s="87"/>
      <c r="G6" s="88"/>
      <c r="H6" s="93"/>
      <c r="I6" s="87"/>
      <c r="J6" s="136"/>
      <c r="K6" s="93"/>
      <c r="L6" s="87"/>
      <c r="M6" s="136"/>
    </row>
    <row r="7" spans="1:13" ht="14.25" customHeight="1" x14ac:dyDescent="0.15">
      <c r="A7" s="61" t="s">
        <v>1</v>
      </c>
      <c r="B7" s="140">
        <v>2230</v>
      </c>
      <c r="C7" s="85">
        <v>710</v>
      </c>
      <c r="D7" s="141">
        <v>9</v>
      </c>
      <c r="E7" s="59">
        <v>1926</v>
      </c>
      <c r="F7" s="87">
        <v>507</v>
      </c>
      <c r="G7" s="88">
        <v>6</v>
      </c>
      <c r="H7" s="59">
        <v>2034</v>
      </c>
      <c r="I7" s="87">
        <v>558</v>
      </c>
      <c r="J7" s="88">
        <v>6</v>
      </c>
      <c r="K7" s="59">
        <v>3478</v>
      </c>
      <c r="L7" s="87">
        <v>829</v>
      </c>
      <c r="M7" s="88">
        <v>13</v>
      </c>
    </row>
    <row r="8" spans="1:13" ht="14.25" customHeight="1" x14ac:dyDescent="0.15">
      <c r="A8" s="61" t="s">
        <v>2</v>
      </c>
      <c r="B8" s="140">
        <v>285</v>
      </c>
      <c r="C8" s="85">
        <v>71</v>
      </c>
      <c r="D8" s="141">
        <v>2</v>
      </c>
      <c r="E8" s="59">
        <v>250</v>
      </c>
      <c r="F8" s="87">
        <v>51</v>
      </c>
      <c r="G8" s="88">
        <v>1</v>
      </c>
      <c r="H8" s="59">
        <v>237</v>
      </c>
      <c r="I8" s="87">
        <v>55</v>
      </c>
      <c r="J8" s="88"/>
      <c r="K8" s="59">
        <v>513</v>
      </c>
      <c r="L8" s="87">
        <v>131</v>
      </c>
      <c r="M8" s="88"/>
    </row>
    <row r="9" spans="1:13" ht="14.25" customHeight="1" x14ac:dyDescent="0.15">
      <c r="A9" s="61" t="s">
        <v>3</v>
      </c>
      <c r="B9" s="140">
        <v>399</v>
      </c>
      <c r="C9" s="85">
        <v>87</v>
      </c>
      <c r="D9" s="141">
        <v>1</v>
      </c>
      <c r="E9" s="59">
        <v>435</v>
      </c>
      <c r="F9" s="87">
        <v>60</v>
      </c>
      <c r="G9" s="88">
        <v>2</v>
      </c>
      <c r="H9" s="59">
        <v>398</v>
      </c>
      <c r="I9" s="87">
        <v>76</v>
      </c>
      <c r="J9" s="88">
        <v>3</v>
      </c>
      <c r="K9" s="59">
        <v>713</v>
      </c>
      <c r="L9" s="87">
        <v>120</v>
      </c>
      <c r="M9" s="88">
        <v>4</v>
      </c>
    </row>
    <row r="10" spans="1:13" ht="14.25" customHeight="1" x14ac:dyDescent="0.15">
      <c r="A10" s="61" t="s">
        <v>9</v>
      </c>
      <c r="B10" s="140"/>
      <c r="C10" s="85"/>
      <c r="D10" s="141"/>
      <c r="E10" s="59">
        <v>1</v>
      </c>
      <c r="F10" s="87"/>
      <c r="G10" s="88"/>
      <c r="H10" s="59"/>
      <c r="I10" s="87"/>
      <c r="J10" s="88"/>
      <c r="K10" s="59"/>
      <c r="L10" s="87"/>
      <c r="M10" s="88"/>
    </row>
    <row r="11" spans="1:13" ht="14.25" customHeight="1" x14ac:dyDescent="0.15">
      <c r="A11" s="61" t="s">
        <v>7</v>
      </c>
      <c r="B11" s="140">
        <v>17</v>
      </c>
      <c r="C11" s="85">
        <v>3</v>
      </c>
      <c r="D11" s="141"/>
      <c r="E11" s="59">
        <v>15</v>
      </c>
      <c r="F11" s="87">
        <v>8</v>
      </c>
      <c r="G11" s="88"/>
      <c r="H11" s="59">
        <v>8</v>
      </c>
      <c r="I11" s="87">
        <v>7</v>
      </c>
      <c r="J11" s="88"/>
      <c r="K11" s="59">
        <v>13</v>
      </c>
      <c r="L11" s="87">
        <v>13</v>
      </c>
      <c r="M11" s="88">
        <v>1</v>
      </c>
    </row>
    <row r="12" spans="1:13" ht="14.25" customHeight="1" x14ac:dyDescent="0.15">
      <c r="A12" s="61" t="s">
        <v>175</v>
      </c>
      <c r="B12" s="140">
        <v>108</v>
      </c>
      <c r="C12" s="85">
        <v>56</v>
      </c>
      <c r="D12" s="141">
        <v>2</v>
      </c>
      <c r="E12" s="59">
        <v>187</v>
      </c>
      <c r="F12" s="87">
        <v>61</v>
      </c>
      <c r="G12" s="88">
        <v>1</v>
      </c>
      <c r="H12" s="59">
        <v>253</v>
      </c>
      <c r="I12" s="87">
        <v>79</v>
      </c>
      <c r="J12" s="88">
        <v>1</v>
      </c>
      <c r="K12" s="59">
        <v>298</v>
      </c>
      <c r="L12" s="87">
        <v>132</v>
      </c>
      <c r="M12" s="88">
        <v>1</v>
      </c>
    </row>
    <row r="13" spans="1:13" ht="14.25" customHeight="1" x14ac:dyDescent="0.15">
      <c r="A13" s="61" t="s">
        <v>5</v>
      </c>
      <c r="B13" s="140">
        <v>1906</v>
      </c>
      <c r="C13" s="85">
        <v>852</v>
      </c>
      <c r="D13" s="141">
        <v>166</v>
      </c>
      <c r="E13" s="59">
        <v>1930</v>
      </c>
      <c r="F13" s="87">
        <v>700</v>
      </c>
      <c r="G13" s="88">
        <v>226</v>
      </c>
      <c r="H13" s="59">
        <v>2238</v>
      </c>
      <c r="I13" s="87">
        <v>1115</v>
      </c>
      <c r="J13" s="88">
        <v>212</v>
      </c>
      <c r="K13" s="59">
        <v>4486</v>
      </c>
      <c r="L13" s="87">
        <v>2082</v>
      </c>
      <c r="M13" s="88">
        <v>1399</v>
      </c>
    </row>
    <row r="14" spans="1:13" ht="14.25" customHeight="1" x14ac:dyDescent="0.15">
      <c r="A14" s="61" t="s">
        <v>4</v>
      </c>
      <c r="B14" s="140">
        <v>897</v>
      </c>
      <c r="C14" s="85">
        <v>120</v>
      </c>
      <c r="D14" s="141">
        <v>3</v>
      </c>
      <c r="E14" s="59">
        <v>1051</v>
      </c>
      <c r="F14" s="87">
        <v>128</v>
      </c>
      <c r="G14" s="88">
        <v>2</v>
      </c>
      <c r="H14" s="59">
        <v>1363</v>
      </c>
      <c r="I14" s="87">
        <v>192</v>
      </c>
      <c r="J14" s="88">
        <v>1</v>
      </c>
      <c r="K14" s="59">
        <v>1876</v>
      </c>
      <c r="L14" s="87">
        <v>350</v>
      </c>
      <c r="M14" s="88">
        <v>15</v>
      </c>
    </row>
    <row r="15" spans="1:13" ht="21" customHeight="1" x14ac:dyDescent="0.15">
      <c r="A15" s="61" t="s">
        <v>6</v>
      </c>
      <c r="B15" s="140">
        <v>24</v>
      </c>
      <c r="C15" s="85">
        <v>1</v>
      </c>
      <c r="D15" s="141"/>
      <c r="E15" s="59">
        <v>29</v>
      </c>
      <c r="F15" s="87"/>
      <c r="G15" s="88"/>
      <c r="H15" s="59">
        <v>20</v>
      </c>
      <c r="I15" s="87">
        <v>1</v>
      </c>
      <c r="J15" s="88"/>
      <c r="K15" s="59">
        <v>34</v>
      </c>
      <c r="L15" s="87">
        <v>3</v>
      </c>
      <c r="M15" s="88">
        <v>1</v>
      </c>
    </row>
    <row r="16" spans="1:13" ht="14.25" customHeight="1" x14ac:dyDescent="0.15">
      <c r="A16" s="61" t="s">
        <v>248</v>
      </c>
      <c r="B16" s="140">
        <v>24</v>
      </c>
      <c r="C16" s="85">
        <v>2</v>
      </c>
      <c r="D16" s="141">
        <v>1</v>
      </c>
      <c r="E16" s="59">
        <v>21</v>
      </c>
      <c r="F16" s="87">
        <v>1</v>
      </c>
      <c r="G16" s="88"/>
      <c r="H16" s="59">
        <v>9</v>
      </c>
      <c r="I16" s="87">
        <v>4</v>
      </c>
      <c r="J16" s="88"/>
      <c r="K16" s="59">
        <v>24</v>
      </c>
      <c r="L16" s="87">
        <v>6</v>
      </c>
      <c r="M16" s="88"/>
    </row>
    <row r="17" spans="1:13" ht="14.25" customHeight="1" x14ac:dyDescent="0.15">
      <c r="A17" s="61" t="s">
        <v>176</v>
      </c>
      <c r="B17" s="140">
        <v>1641</v>
      </c>
      <c r="C17" s="85">
        <v>143</v>
      </c>
      <c r="D17" s="141"/>
      <c r="E17" s="59">
        <v>1808</v>
      </c>
      <c r="F17" s="87">
        <v>165</v>
      </c>
      <c r="G17" s="88"/>
      <c r="H17" s="59">
        <v>2041</v>
      </c>
      <c r="I17" s="87">
        <v>240</v>
      </c>
      <c r="J17" s="88"/>
      <c r="K17" s="59">
        <v>4016</v>
      </c>
      <c r="L17" s="87">
        <v>434</v>
      </c>
      <c r="M17" s="88">
        <v>133</v>
      </c>
    </row>
    <row r="18" spans="1:13" ht="24" customHeight="1" x14ac:dyDescent="0.15">
      <c r="A18" s="61" t="s">
        <v>177</v>
      </c>
      <c r="B18" s="140">
        <v>1</v>
      </c>
      <c r="C18" s="85"/>
      <c r="D18" s="141"/>
      <c r="E18" s="59">
        <v>2</v>
      </c>
      <c r="F18" s="87"/>
      <c r="G18" s="88"/>
      <c r="H18" s="59"/>
      <c r="I18" s="87"/>
      <c r="J18" s="88"/>
      <c r="K18" s="59">
        <v>2</v>
      </c>
      <c r="L18" s="87"/>
      <c r="M18" s="88"/>
    </row>
    <row r="19" spans="1:13" s="137" customFormat="1" ht="14.25" customHeight="1" x14ac:dyDescent="0.15">
      <c r="A19" s="61" t="s">
        <v>8</v>
      </c>
      <c r="B19" s="140">
        <v>3</v>
      </c>
      <c r="C19" s="85"/>
      <c r="D19" s="141"/>
      <c r="E19" s="59">
        <v>2</v>
      </c>
      <c r="F19" s="87"/>
      <c r="G19" s="88"/>
      <c r="H19" s="59">
        <v>3</v>
      </c>
      <c r="I19" s="87"/>
      <c r="J19" s="88"/>
      <c r="K19" s="59">
        <v>5</v>
      </c>
      <c r="L19" s="87"/>
      <c r="M19" s="88"/>
    </row>
    <row r="20" spans="1:13" s="137" customFormat="1" ht="14.25" customHeight="1" x14ac:dyDescent="0.15">
      <c r="A20" s="61" t="s">
        <v>10</v>
      </c>
      <c r="B20" s="89"/>
      <c r="C20" s="83"/>
      <c r="D20" s="90"/>
      <c r="E20" s="59"/>
      <c r="F20" s="87"/>
      <c r="G20" s="88"/>
      <c r="H20" s="59"/>
      <c r="I20" s="87"/>
      <c r="J20" s="88"/>
      <c r="K20" s="59">
        <v>5</v>
      </c>
      <c r="L20" s="87">
        <v>2</v>
      </c>
      <c r="M20" s="88"/>
    </row>
    <row r="21" spans="1:13" s="137" customFormat="1" ht="14.25" customHeight="1" x14ac:dyDescent="0.15">
      <c r="A21" s="3" t="s">
        <v>12</v>
      </c>
      <c r="B21" s="60">
        <v>2890</v>
      </c>
      <c r="C21" s="37">
        <v>783</v>
      </c>
      <c r="D21" s="91">
        <v>165</v>
      </c>
      <c r="E21" s="60">
        <v>2956</v>
      </c>
      <c r="F21" s="37">
        <v>520</v>
      </c>
      <c r="G21" s="91">
        <v>148</v>
      </c>
      <c r="H21" s="60">
        <v>3175</v>
      </c>
      <c r="I21" s="37">
        <v>597</v>
      </c>
      <c r="J21" s="91">
        <v>223</v>
      </c>
      <c r="K21" s="60">
        <v>4010</v>
      </c>
      <c r="L21" s="37">
        <v>1539</v>
      </c>
      <c r="M21" s="91">
        <v>2141</v>
      </c>
    </row>
    <row r="22" spans="1:13" s="138" customFormat="1" ht="14.25" customHeight="1" x14ac:dyDescent="0.15">
      <c r="A22" s="3" t="s">
        <v>161</v>
      </c>
      <c r="B22" s="60">
        <v>2929</v>
      </c>
      <c r="C22" s="37">
        <v>871</v>
      </c>
      <c r="D22" s="91">
        <v>12</v>
      </c>
      <c r="E22" s="60">
        <v>2626</v>
      </c>
      <c r="F22" s="37">
        <v>626</v>
      </c>
      <c r="G22" s="91">
        <v>9</v>
      </c>
      <c r="H22" s="60">
        <v>2677</v>
      </c>
      <c r="I22" s="37">
        <v>696</v>
      </c>
      <c r="J22" s="91">
        <v>9</v>
      </c>
      <c r="K22" s="60">
        <v>4717</v>
      </c>
      <c r="L22" s="37">
        <v>1093</v>
      </c>
      <c r="M22" s="91">
        <v>18</v>
      </c>
    </row>
    <row r="23" spans="1:13" ht="14.25" customHeight="1" x14ac:dyDescent="0.15">
      <c r="A23" s="1" t="s">
        <v>0</v>
      </c>
      <c r="B23" s="60">
        <v>10425</v>
      </c>
      <c r="C23" s="37">
        <v>2828</v>
      </c>
      <c r="D23" s="91">
        <v>381</v>
      </c>
      <c r="E23" s="60">
        <v>10616</v>
      </c>
      <c r="F23" s="37">
        <v>2201</v>
      </c>
      <c r="G23" s="91">
        <v>409</v>
      </c>
      <c r="H23" s="60">
        <v>11781</v>
      </c>
      <c r="I23" s="37">
        <v>2925</v>
      </c>
      <c r="J23" s="91">
        <v>473</v>
      </c>
      <c r="K23" s="60">
        <v>19473</v>
      </c>
      <c r="L23" s="37">
        <v>5641</v>
      </c>
      <c r="M23" s="91">
        <v>3708</v>
      </c>
    </row>
    <row r="24" spans="1:13" ht="14.25" customHeight="1" x14ac:dyDescent="0.15">
      <c r="A24" s="139" t="s">
        <v>13</v>
      </c>
      <c r="B24" s="120"/>
      <c r="C24" s="120"/>
      <c r="D24" s="120"/>
      <c r="E24" s="120"/>
      <c r="F24" s="120"/>
      <c r="G24" s="120"/>
      <c r="H24" s="120"/>
      <c r="I24" s="120"/>
      <c r="J24" s="120"/>
      <c r="K24" s="85"/>
    </row>
    <row r="25" spans="1:13" s="181" customFormat="1" ht="14.25" customHeight="1" x14ac:dyDescent="0.15">
      <c r="A25" s="181" t="s">
        <v>238</v>
      </c>
      <c r="B25" s="182"/>
      <c r="C25" s="182"/>
      <c r="D25" s="182"/>
      <c r="E25" s="182"/>
      <c r="J25" s="183"/>
      <c r="K25" s="183"/>
    </row>
    <row r="26" spans="1:13" s="181" customFormat="1" ht="14.25" customHeight="1" x14ac:dyDescent="0.15">
      <c r="A26" s="247" t="s">
        <v>249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83"/>
    </row>
    <row r="27" spans="1:13" x14ac:dyDescent="0.15">
      <c r="J27" s="83"/>
      <c r="K27" s="83"/>
    </row>
    <row r="28" spans="1:13" x14ac:dyDescent="0.15">
      <c r="J28" s="83"/>
      <c r="K28" s="83"/>
    </row>
    <row r="29" spans="1:13" x14ac:dyDescent="0.15">
      <c r="J29" s="84"/>
      <c r="K29" s="84"/>
    </row>
  </sheetData>
  <mergeCells count="11">
    <mergeCell ref="K3:M3"/>
    <mergeCell ref="K4:M4"/>
    <mergeCell ref="B2:M2"/>
    <mergeCell ref="A26:J26"/>
    <mergeCell ref="A1:J1"/>
    <mergeCell ref="B3:D3"/>
    <mergeCell ref="E3:G3"/>
    <mergeCell ref="H3:J3"/>
    <mergeCell ref="H4:J4"/>
    <mergeCell ref="E4:G4"/>
    <mergeCell ref="B4:D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9" tint="-0.249977111117893"/>
  </sheetPr>
  <dimension ref="A1:BC83"/>
  <sheetViews>
    <sheetView topLeftCell="A27" zoomScaleNormal="100" workbookViewId="0">
      <pane xSplit="1" topLeftCell="B1" activePane="topRight" state="frozen"/>
      <selection pane="topRight" activeCell="F41" sqref="F41"/>
    </sheetView>
  </sheetViews>
  <sheetFormatPr defaultColWidth="9.140625" defaultRowHeight="9" x14ac:dyDescent="0.15"/>
  <cols>
    <col min="1" max="1" width="23" style="22" bestFit="1" customWidth="1"/>
    <col min="2" max="2" width="58.85546875" style="22" customWidth="1"/>
    <col min="3" max="7" width="9.140625" style="22"/>
    <col min="8" max="8" width="33.7109375" style="22" customWidth="1"/>
    <col min="9" max="9" width="43.85546875" style="22" customWidth="1"/>
    <col min="10" max="13" width="9.140625" style="22"/>
    <col min="14" max="14" width="15.7109375" style="22" customWidth="1"/>
    <col min="15" max="16384" width="9.140625" style="22"/>
  </cols>
  <sheetData>
    <row r="1" spans="1:6" ht="27.75" customHeight="1" x14ac:dyDescent="0.15">
      <c r="A1" s="261" t="s">
        <v>285</v>
      </c>
      <c r="B1" s="261"/>
    </row>
    <row r="2" spans="1:6" x14ac:dyDescent="0.15">
      <c r="A2" s="23"/>
      <c r="B2" s="23"/>
    </row>
    <row r="3" spans="1:6" ht="11.25" customHeight="1" x14ac:dyDescent="0.15">
      <c r="A3" s="262" t="s">
        <v>100</v>
      </c>
      <c r="B3" s="264" t="s">
        <v>101</v>
      </c>
      <c r="C3" s="266">
        <v>2023</v>
      </c>
      <c r="D3" s="267"/>
      <c r="E3" s="267"/>
      <c r="F3" s="268"/>
    </row>
    <row r="4" spans="1:6" ht="11.25" customHeight="1" x14ac:dyDescent="0.15">
      <c r="A4" s="263"/>
      <c r="B4" s="265"/>
      <c r="C4" s="194" t="s">
        <v>153</v>
      </c>
      <c r="D4" s="195" t="s">
        <v>154</v>
      </c>
      <c r="E4" s="195" t="s">
        <v>155</v>
      </c>
      <c r="F4" s="196" t="s">
        <v>281</v>
      </c>
    </row>
    <row r="5" spans="1:6" ht="18.75" customHeight="1" x14ac:dyDescent="0.15">
      <c r="A5" s="66" t="s">
        <v>244</v>
      </c>
      <c r="B5" s="22" t="s">
        <v>1</v>
      </c>
      <c r="C5" s="41">
        <v>2897</v>
      </c>
      <c r="D5" s="130">
        <v>2393</v>
      </c>
      <c r="E5" s="130">
        <v>2540</v>
      </c>
      <c r="F5" s="46">
        <v>4098</v>
      </c>
    </row>
    <row r="6" spans="1:6" ht="11.25" customHeight="1" x14ac:dyDescent="0.15">
      <c r="A6" s="23"/>
      <c r="B6" s="22" t="s">
        <v>2</v>
      </c>
      <c r="C6" s="41">
        <v>354</v>
      </c>
      <c r="D6" s="130">
        <v>292</v>
      </c>
      <c r="E6" s="130">
        <v>283</v>
      </c>
      <c r="F6" s="38">
        <v>605</v>
      </c>
    </row>
    <row r="7" spans="1:6" ht="11.25" customHeight="1" x14ac:dyDescent="0.15">
      <c r="B7" s="22" t="s">
        <v>3</v>
      </c>
      <c r="C7" s="41">
        <v>58</v>
      </c>
      <c r="D7" s="130">
        <v>67</v>
      </c>
      <c r="E7" s="130">
        <v>42</v>
      </c>
      <c r="F7" s="38">
        <v>75</v>
      </c>
    </row>
    <row r="8" spans="1:6" ht="11.25" customHeight="1" x14ac:dyDescent="0.15">
      <c r="B8" s="22" t="s">
        <v>9</v>
      </c>
      <c r="C8" s="41" t="s">
        <v>83</v>
      </c>
      <c r="D8" s="130">
        <v>1</v>
      </c>
      <c r="E8" s="130" t="s">
        <v>83</v>
      </c>
      <c r="F8" s="38" t="s">
        <v>83</v>
      </c>
    </row>
    <row r="9" spans="1:6" ht="11.25" customHeight="1" x14ac:dyDescent="0.15">
      <c r="B9" s="22" t="s">
        <v>7</v>
      </c>
      <c r="C9" s="41">
        <v>14</v>
      </c>
      <c r="D9" s="130">
        <v>20</v>
      </c>
      <c r="E9" s="130">
        <v>11</v>
      </c>
      <c r="F9" s="38">
        <v>26</v>
      </c>
    </row>
    <row r="10" spans="1:6" ht="11.25" customHeight="1" x14ac:dyDescent="0.15">
      <c r="B10" s="22" t="s">
        <v>175</v>
      </c>
      <c r="C10" s="41">
        <v>132</v>
      </c>
      <c r="D10" s="130">
        <v>200</v>
      </c>
      <c r="E10" s="130">
        <v>259</v>
      </c>
      <c r="F10" s="38">
        <v>348</v>
      </c>
    </row>
    <row r="11" spans="1:6" ht="11.25" customHeight="1" x14ac:dyDescent="0.15">
      <c r="B11" s="22" t="s">
        <v>5</v>
      </c>
      <c r="C11" s="41">
        <v>2070</v>
      </c>
      <c r="D11" s="130">
        <v>1930</v>
      </c>
      <c r="E11" s="130">
        <v>2363</v>
      </c>
      <c r="F11" s="38">
        <v>4936</v>
      </c>
    </row>
    <row r="12" spans="1:6" ht="11.25" customHeight="1" x14ac:dyDescent="0.15">
      <c r="B12" s="22" t="s">
        <v>4</v>
      </c>
      <c r="C12" s="41">
        <v>877</v>
      </c>
      <c r="D12" s="130">
        <v>892</v>
      </c>
      <c r="E12" s="130">
        <v>1235</v>
      </c>
      <c r="F12" s="38">
        <v>1795</v>
      </c>
    </row>
    <row r="13" spans="1:6" ht="11.25" customHeight="1" x14ac:dyDescent="0.15">
      <c r="B13" s="22" t="s">
        <v>6</v>
      </c>
      <c r="C13" s="41">
        <v>2</v>
      </c>
      <c r="D13" s="130">
        <v>2</v>
      </c>
      <c r="E13" s="130" t="s">
        <v>83</v>
      </c>
      <c r="F13" s="38">
        <v>4</v>
      </c>
    </row>
    <row r="14" spans="1:6" ht="11.25" customHeight="1" x14ac:dyDescent="0.15">
      <c r="B14" s="22" t="s">
        <v>268</v>
      </c>
      <c r="C14" s="41">
        <v>24</v>
      </c>
      <c r="D14" s="130">
        <v>19</v>
      </c>
      <c r="E14" s="130">
        <v>12</v>
      </c>
      <c r="F14" s="38">
        <v>27</v>
      </c>
    </row>
    <row r="15" spans="1:6" ht="11.25" customHeight="1" x14ac:dyDescent="0.15">
      <c r="B15" s="22" t="s">
        <v>176</v>
      </c>
      <c r="C15" s="41">
        <v>1584</v>
      </c>
      <c r="D15" s="130">
        <v>1398</v>
      </c>
      <c r="E15" s="130">
        <v>1406</v>
      </c>
      <c r="F15" s="38">
        <v>1721</v>
      </c>
    </row>
    <row r="16" spans="1:6" ht="11.25" customHeight="1" x14ac:dyDescent="0.15">
      <c r="B16" s="22" t="s">
        <v>243</v>
      </c>
      <c r="C16" s="41" t="s">
        <v>83</v>
      </c>
      <c r="D16" s="130">
        <v>1</v>
      </c>
      <c r="E16" s="130" t="s">
        <v>83</v>
      </c>
      <c r="F16" s="38" t="s">
        <v>83</v>
      </c>
    </row>
    <row r="17" spans="1:55" ht="11.25" customHeight="1" x14ac:dyDescent="0.15">
      <c r="B17" s="22" t="s">
        <v>8</v>
      </c>
      <c r="C17" s="41">
        <v>1</v>
      </c>
      <c r="D17" s="130">
        <v>2</v>
      </c>
      <c r="E17" s="130">
        <v>2</v>
      </c>
      <c r="F17" s="38" t="s">
        <v>83</v>
      </c>
    </row>
    <row r="18" spans="1:55" ht="11.25" customHeight="1" x14ac:dyDescent="0.15">
      <c r="A18" s="25"/>
      <c r="B18" s="25" t="s">
        <v>10</v>
      </c>
      <c r="C18" s="42">
        <v>2</v>
      </c>
      <c r="D18" s="13" t="s">
        <v>83</v>
      </c>
      <c r="E18" s="13" t="s">
        <v>83</v>
      </c>
      <c r="F18" s="38" t="s">
        <v>83</v>
      </c>
    </row>
    <row r="19" spans="1:55" ht="11.25" customHeight="1" x14ac:dyDescent="0.15">
      <c r="A19" s="23" t="s">
        <v>102</v>
      </c>
      <c r="B19" s="22" t="s">
        <v>1</v>
      </c>
      <c r="C19" s="41">
        <v>33</v>
      </c>
      <c r="D19" s="130">
        <v>28</v>
      </c>
      <c r="E19" s="130">
        <v>31</v>
      </c>
      <c r="F19" s="46">
        <v>145</v>
      </c>
    </row>
    <row r="20" spans="1:55" s="25" customFormat="1" ht="11.25" customHeight="1" x14ac:dyDescent="0.15">
      <c r="A20" s="23"/>
      <c r="B20" s="22" t="s">
        <v>2</v>
      </c>
      <c r="C20" s="41">
        <v>3</v>
      </c>
      <c r="D20" s="130">
        <v>4</v>
      </c>
      <c r="E20" s="130">
        <v>7</v>
      </c>
      <c r="F20" s="38">
        <v>29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5" ht="11.25" customHeight="1" x14ac:dyDescent="0.15">
      <c r="A21" s="23"/>
      <c r="B21" s="22" t="s">
        <v>3</v>
      </c>
      <c r="C21" s="41">
        <v>257</v>
      </c>
      <c r="D21" s="130">
        <v>226</v>
      </c>
      <c r="E21" s="130">
        <v>223</v>
      </c>
      <c r="F21" s="38">
        <v>457</v>
      </c>
    </row>
    <row r="22" spans="1:55" ht="11.25" customHeight="1" x14ac:dyDescent="0.15">
      <c r="A22" s="23"/>
      <c r="B22" s="22" t="s">
        <v>175</v>
      </c>
      <c r="C22" s="41">
        <v>12</v>
      </c>
      <c r="D22" s="130">
        <v>24</v>
      </c>
      <c r="E22" s="130">
        <v>34</v>
      </c>
      <c r="F22" s="38">
        <v>48</v>
      </c>
    </row>
    <row r="23" spans="1:55" ht="11.25" customHeight="1" x14ac:dyDescent="0.15">
      <c r="A23" s="23"/>
      <c r="B23" s="22" t="s">
        <v>5</v>
      </c>
      <c r="C23" s="41">
        <v>311</v>
      </c>
      <c r="D23" s="130">
        <v>306</v>
      </c>
      <c r="E23" s="130">
        <v>425</v>
      </c>
      <c r="F23" s="38">
        <v>1073</v>
      </c>
    </row>
    <row r="24" spans="1:55" ht="11.25" customHeight="1" x14ac:dyDescent="0.15">
      <c r="A24" s="23"/>
      <c r="B24" s="22" t="s">
        <v>4</v>
      </c>
      <c r="C24" s="41">
        <v>23</v>
      </c>
      <c r="D24" s="130">
        <v>51</v>
      </c>
      <c r="E24" s="130">
        <v>84</v>
      </c>
      <c r="F24" s="38">
        <v>147</v>
      </c>
    </row>
    <row r="25" spans="1:55" ht="11.25" customHeight="1" x14ac:dyDescent="0.15">
      <c r="A25" s="23"/>
      <c r="B25" s="22" t="s">
        <v>6</v>
      </c>
      <c r="C25" s="41"/>
      <c r="D25" s="130"/>
      <c r="E25" s="130"/>
      <c r="F25" s="38">
        <v>1</v>
      </c>
    </row>
    <row r="26" spans="1:55" ht="11.25" customHeight="1" x14ac:dyDescent="0.15">
      <c r="A26" s="23"/>
      <c r="B26" s="22" t="s">
        <v>268</v>
      </c>
      <c r="C26" s="41">
        <v>1</v>
      </c>
      <c r="D26" s="130">
        <v>2</v>
      </c>
      <c r="E26" s="130">
        <v>1</v>
      </c>
      <c r="F26" s="38">
        <v>1</v>
      </c>
    </row>
    <row r="27" spans="1:55" ht="11.25" customHeight="1" x14ac:dyDescent="0.15">
      <c r="A27" s="23"/>
      <c r="B27" s="22" t="s">
        <v>176</v>
      </c>
      <c r="C27" s="41">
        <v>21</v>
      </c>
      <c r="D27" s="130">
        <v>36</v>
      </c>
      <c r="E27" s="130">
        <v>32</v>
      </c>
      <c r="F27" s="38">
        <v>129</v>
      </c>
    </row>
    <row r="28" spans="1:55" ht="11.25" customHeight="1" x14ac:dyDescent="0.15">
      <c r="A28" s="23"/>
      <c r="B28" s="22" t="s">
        <v>243</v>
      </c>
      <c r="C28" s="41"/>
      <c r="D28" s="130"/>
      <c r="E28" s="130"/>
      <c r="F28" s="38">
        <v>1</v>
      </c>
    </row>
    <row r="29" spans="1:55" ht="11.25" customHeight="1" x14ac:dyDescent="0.15">
      <c r="A29" s="23"/>
      <c r="B29" s="22" t="s">
        <v>307</v>
      </c>
      <c r="C29" s="41"/>
      <c r="D29" s="130"/>
      <c r="E29" s="130"/>
      <c r="F29" s="38">
        <v>1</v>
      </c>
    </row>
    <row r="30" spans="1:55" ht="11.25" customHeight="1" x14ac:dyDescent="0.15">
      <c r="A30" s="25"/>
      <c r="B30" s="25" t="s">
        <v>8</v>
      </c>
      <c r="C30" s="42" t="s">
        <v>83</v>
      </c>
      <c r="D30" s="13" t="s">
        <v>83</v>
      </c>
      <c r="E30" s="13">
        <v>1</v>
      </c>
      <c r="F30" s="38">
        <v>1</v>
      </c>
    </row>
    <row r="31" spans="1:55" ht="11.25" customHeight="1" x14ac:dyDescent="0.15">
      <c r="A31" s="23" t="s">
        <v>103</v>
      </c>
      <c r="B31" s="22" t="s">
        <v>1</v>
      </c>
      <c r="C31" s="41">
        <v>14</v>
      </c>
      <c r="D31" s="130">
        <v>15</v>
      </c>
      <c r="E31" s="130">
        <v>24</v>
      </c>
      <c r="F31" s="46">
        <v>52</v>
      </c>
    </row>
    <row r="32" spans="1:55" ht="11.25" customHeight="1" x14ac:dyDescent="0.15">
      <c r="B32" s="22" t="s">
        <v>2</v>
      </c>
      <c r="C32" s="41" t="s">
        <v>83</v>
      </c>
      <c r="D32" s="130">
        <v>5</v>
      </c>
      <c r="E32" s="130">
        <v>2</v>
      </c>
      <c r="F32" s="38">
        <v>9</v>
      </c>
    </row>
    <row r="33" spans="1:10" ht="11.25" customHeight="1" x14ac:dyDescent="0.15">
      <c r="B33" s="22" t="s">
        <v>3</v>
      </c>
      <c r="C33" s="41">
        <v>122</v>
      </c>
      <c r="D33" s="130">
        <v>179</v>
      </c>
      <c r="E33" s="130">
        <v>181</v>
      </c>
      <c r="F33" s="38">
        <v>263</v>
      </c>
    </row>
    <row r="34" spans="1:10" ht="11.25" customHeight="1" x14ac:dyDescent="0.15">
      <c r="B34" s="22" t="s">
        <v>7</v>
      </c>
      <c r="C34" s="41">
        <v>4</v>
      </c>
      <c r="D34" s="130">
        <v>3</v>
      </c>
      <c r="E34" s="130">
        <v>4</v>
      </c>
      <c r="F34" s="38">
        <v>1</v>
      </c>
    </row>
    <row r="35" spans="1:10" ht="11.25" customHeight="1" x14ac:dyDescent="0.15">
      <c r="B35" s="22" t="s">
        <v>175</v>
      </c>
      <c r="C35" s="41">
        <v>7</v>
      </c>
      <c r="D35" s="130">
        <v>18</v>
      </c>
      <c r="E35" s="130">
        <v>32</v>
      </c>
      <c r="F35" s="38">
        <v>20</v>
      </c>
    </row>
    <row r="36" spans="1:10" ht="11.25" customHeight="1" x14ac:dyDescent="0.15">
      <c r="B36" s="22" t="s">
        <v>5</v>
      </c>
      <c r="C36" s="41">
        <v>352</v>
      </c>
      <c r="D36" s="130">
        <v>407</v>
      </c>
      <c r="E36" s="130">
        <v>518</v>
      </c>
      <c r="F36" s="38">
        <v>1146</v>
      </c>
    </row>
    <row r="37" spans="1:10" ht="11.25" customHeight="1" x14ac:dyDescent="0.15">
      <c r="B37" s="22" t="s">
        <v>4</v>
      </c>
      <c r="C37" s="41">
        <v>101</v>
      </c>
      <c r="D37" s="130">
        <v>209</v>
      </c>
      <c r="E37" s="130">
        <v>204</v>
      </c>
      <c r="F37" s="38">
        <v>247</v>
      </c>
    </row>
    <row r="38" spans="1:10" ht="11.25" customHeight="1" x14ac:dyDescent="0.15">
      <c r="B38" s="22" t="s">
        <v>6</v>
      </c>
      <c r="C38" s="41">
        <v>19</v>
      </c>
      <c r="D38" s="130">
        <v>18</v>
      </c>
      <c r="E38" s="130">
        <v>16</v>
      </c>
      <c r="F38" s="38">
        <v>30</v>
      </c>
    </row>
    <row r="39" spans="1:10" ht="11.25" customHeight="1" x14ac:dyDescent="0.15">
      <c r="B39" s="22" t="s">
        <v>268</v>
      </c>
      <c r="C39" s="41">
        <v>1</v>
      </c>
      <c r="D39" s="130">
        <v>1</v>
      </c>
      <c r="E39" s="130" t="s">
        <v>83</v>
      </c>
      <c r="F39" s="38" t="s">
        <v>83</v>
      </c>
    </row>
    <row r="40" spans="1:10" ht="11.25" customHeight="1" x14ac:dyDescent="0.15">
      <c r="B40" s="22" t="s">
        <v>176</v>
      </c>
      <c r="C40" s="41">
        <v>8</v>
      </c>
      <c r="D40" s="130">
        <v>16</v>
      </c>
      <c r="E40" s="130">
        <v>24</v>
      </c>
      <c r="F40" s="38">
        <v>92</v>
      </c>
    </row>
    <row r="41" spans="1:10" ht="11.25" customHeight="1" x14ac:dyDescent="0.15">
      <c r="B41" s="146" t="s">
        <v>243</v>
      </c>
      <c r="C41" s="41">
        <v>1</v>
      </c>
      <c r="D41" s="130">
        <v>1</v>
      </c>
      <c r="E41" s="130" t="s">
        <v>83</v>
      </c>
      <c r="F41" s="38">
        <v>1</v>
      </c>
    </row>
    <row r="42" spans="1:10" ht="11.25" customHeight="1" x14ac:dyDescent="0.15">
      <c r="A42" s="25"/>
      <c r="B42" s="25" t="s">
        <v>8</v>
      </c>
      <c r="C42" s="54"/>
      <c r="D42" s="146"/>
      <c r="E42" s="146"/>
      <c r="F42" s="38">
        <v>2</v>
      </c>
    </row>
    <row r="43" spans="1:10" s="23" customFormat="1" ht="11.25" customHeight="1" x14ac:dyDescent="0.15">
      <c r="A43" s="101" t="s">
        <v>70</v>
      </c>
      <c r="B43" s="152"/>
      <c r="C43" s="227">
        <v>260</v>
      </c>
      <c r="D43" s="201">
        <v>748</v>
      </c>
      <c r="E43" s="201">
        <v>1112</v>
      </c>
      <c r="F43" s="228">
        <v>3501</v>
      </c>
    </row>
    <row r="44" spans="1:10" s="23" customFormat="1" ht="11.25" customHeight="1" x14ac:dyDescent="0.15">
      <c r="A44" s="101" t="s">
        <v>242</v>
      </c>
      <c r="B44" s="101"/>
      <c r="C44" s="227">
        <v>231</v>
      </c>
      <c r="D44" s="201">
        <v>88</v>
      </c>
      <c r="E44" s="201">
        <v>75</v>
      </c>
      <c r="F44" s="228">
        <v>100</v>
      </c>
    </row>
    <row r="45" spans="1:10" ht="11.25" customHeight="1" x14ac:dyDescent="0.15">
      <c r="A45" s="52" t="s">
        <v>13</v>
      </c>
      <c r="B45" s="23"/>
    </row>
    <row r="46" spans="1:10" ht="13.5" customHeight="1" x14ac:dyDescent="0.15">
      <c r="A46" s="247" t="s">
        <v>249</v>
      </c>
      <c r="B46" s="247"/>
      <c r="C46" s="247"/>
      <c r="D46" s="247"/>
      <c r="E46" s="247"/>
      <c r="F46" s="247"/>
      <c r="G46" s="247"/>
      <c r="H46" s="247"/>
      <c r="I46" s="247"/>
      <c r="J46" s="247"/>
    </row>
    <row r="47" spans="1:10" x14ac:dyDescent="0.15">
      <c r="A47" s="52"/>
      <c r="B47" s="23"/>
    </row>
    <row r="48" spans="1:10" x14ac:dyDescent="0.15">
      <c r="A48" s="23"/>
      <c r="B48" s="23"/>
    </row>
    <row r="49" spans="1:2" x14ac:dyDescent="0.15">
      <c r="A49" s="23"/>
      <c r="B49" s="23"/>
    </row>
    <row r="50" spans="1:2" x14ac:dyDescent="0.15">
      <c r="A50" s="23"/>
      <c r="B50" s="23"/>
    </row>
    <row r="51" spans="1:2" x14ac:dyDescent="0.15">
      <c r="A51" s="23"/>
      <c r="B51" s="23"/>
    </row>
    <row r="52" spans="1:2" x14ac:dyDescent="0.15">
      <c r="A52" s="23"/>
      <c r="B52" s="23"/>
    </row>
    <row r="53" spans="1:2" x14ac:dyDescent="0.15">
      <c r="A53" s="23"/>
      <c r="B53" s="23"/>
    </row>
    <row r="54" spans="1:2" x14ac:dyDescent="0.15">
      <c r="A54" s="23"/>
      <c r="B54" s="23"/>
    </row>
    <row r="55" spans="1:2" x14ac:dyDescent="0.15">
      <c r="A55" s="23"/>
      <c r="B55" s="23"/>
    </row>
    <row r="56" spans="1:2" x14ac:dyDescent="0.15">
      <c r="A56" s="23"/>
      <c r="B56" s="23"/>
    </row>
    <row r="57" spans="1:2" x14ac:dyDescent="0.15">
      <c r="A57" s="23"/>
      <c r="B57" s="23"/>
    </row>
    <row r="58" spans="1:2" x14ac:dyDescent="0.15">
      <c r="A58" s="23"/>
      <c r="B58" s="23"/>
    </row>
    <row r="59" spans="1:2" x14ac:dyDescent="0.15">
      <c r="A59" s="23"/>
      <c r="B59" s="23"/>
    </row>
    <row r="60" spans="1:2" x14ac:dyDescent="0.15">
      <c r="A60" s="23"/>
      <c r="B60" s="23"/>
    </row>
    <row r="61" spans="1:2" x14ac:dyDescent="0.15">
      <c r="A61" s="23"/>
      <c r="B61" s="23"/>
    </row>
    <row r="62" spans="1:2" x14ac:dyDescent="0.15">
      <c r="A62" s="23"/>
      <c r="B62" s="23"/>
    </row>
    <row r="63" spans="1:2" x14ac:dyDescent="0.15">
      <c r="A63" s="23"/>
      <c r="B63" s="23"/>
    </row>
    <row r="64" spans="1:2" x14ac:dyDescent="0.15">
      <c r="A64" s="23"/>
      <c r="B64" s="23"/>
    </row>
    <row r="65" spans="1:2" x14ac:dyDescent="0.15">
      <c r="A65" s="23"/>
      <c r="B65" s="23"/>
    </row>
    <row r="66" spans="1:2" x14ac:dyDescent="0.15">
      <c r="A66" s="23"/>
      <c r="B66" s="23"/>
    </row>
    <row r="67" spans="1:2" x14ac:dyDescent="0.15">
      <c r="A67" s="23"/>
      <c r="B67" s="23"/>
    </row>
    <row r="68" spans="1:2" x14ac:dyDescent="0.15">
      <c r="A68" s="23"/>
      <c r="B68" s="23"/>
    </row>
    <row r="69" spans="1:2" x14ac:dyDescent="0.15">
      <c r="A69" s="23"/>
    </row>
    <row r="70" spans="1:2" x14ac:dyDescent="0.15">
      <c r="A70" s="23"/>
    </row>
    <row r="71" spans="1:2" x14ac:dyDescent="0.15">
      <c r="A71" s="23"/>
      <c r="B71" s="23"/>
    </row>
    <row r="72" spans="1:2" x14ac:dyDescent="0.15">
      <c r="A72" s="23"/>
      <c r="B72" s="23"/>
    </row>
    <row r="73" spans="1:2" x14ac:dyDescent="0.15">
      <c r="A73" s="23"/>
      <c r="B73" s="23"/>
    </row>
    <row r="74" spans="1:2" x14ac:dyDescent="0.15">
      <c r="A74" s="23"/>
      <c r="B74" s="23"/>
    </row>
    <row r="75" spans="1:2" x14ac:dyDescent="0.15">
      <c r="A75" s="23"/>
      <c r="B75" s="23"/>
    </row>
    <row r="76" spans="1:2" x14ac:dyDescent="0.15">
      <c r="A76" s="23"/>
      <c r="B76" s="23"/>
    </row>
    <row r="77" spans="1:2" x14ac:dyDescent="0.15">
      <c r="A77" s="23"/>
      <c r="B77" s="23"/>
    </row>
    <row r="78" spans="1:2" x14ac:dyDescent="0.15">
      <c r="A78" s="23"/>
      <c r="B78" s="23"/>
    </row>
    <row r="79" spans="1:2" x14ac:dyDescent="0.15">
      <c r="A79" s="23"/>
      <c r="B79" s="23"/>
    </row>
    <row r="80" spans="1:2" x14ac:dyDescent="0.15">
      <c r="A80" s="23"/>
      <c r="B80" s="23"/>
    </row>
    <row r="81" spans="1:2" x14ac:dyDescent="0.15">
      <c r="A81" s="23"/>
      <c r="B81" s="23"/>
    </row>
    <row r="82" spans="1:2" x14ac:dyDescent="0.15">
      <c r="B82" s="23"/>
    </row>
    <row r="83" spans="1:2" x14ac:dyDescent="0.15">
      <c r="B83" s="23"/>
    </row>
  </sheetData>
  <mergeCells count="5">
    <mergeCell ref="A1:B1"/>
    <mergeCell ref="A3:A4"/>
    <mergeCell ref="B3:B4"/>
    <mergeCell ref="A46:J46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DO52"/>
  <sheetViews>
    <sheetView topLeftCell="A7" zoomScaleNormal="100" workbookViewId="0">
      <pane xSplit="1" topLeftCell="B1" activePane="topRight" state="frozen"/>
      <selection pane="topRight" activeCell="E5" sqref="E5:E22"/>
    </sheetView>
  </sheetViews>
  <sheetFormatPr defaultColWidth="9.140625" defaultRowHeight="9" x14ac:dyDescent="0.15"/>
  <cols>
    <col min="1" max="1" width="44.140625" style="10" customWidth="1"/>
    <col min="2" max="5" width="7.85546875" style="10" customWidth="1"/>
    <col min="6" max="16384" width="9.140625" style="10"/>
  </cols>
  <sheetData>
    <row r="1" spans="1:119" ht="33" customHeight="1" x14ac:dyDescent="0.15">
      <c r="A1" s="272" t="s">
        <v>286</v>
      </c>
      <c r="B1" s="272"/>
      <c r="C1" s="272"/>
      <c r="D1" s="272"/>
      <c r="E1" s="272"/>
    </row>
    <row r="2" spans="1:119" x14ac:dyDescent="0.15">
      <c r="A2" s="163"/>
      <c r="B2" s="269">
        <v>2023</v>
      </c>
      <c r="C2" s="270"/>
      <c r="D2" s="271"/>
      <c r="E2" s="27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</row>
    <row r="3" spans="1:119" s="12" customFormat="1" x14ac:dyDescent="0.15">
      <c r="A3" s="130"/>
      <c r="B3" s="95" t="s">
        <v>153</v>
      </c>
      <c r="C3" s="96" t="s">
        <v>154</v>
      </c>
      <c r="D3" s="202" t="s">
        <v>155</v>
      </c>
      <c r="E3" s="196" t="s">
        <v>281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</row>
    <row r="4" spans="1:119" ht="12.75" customHeight="1" x14ac:dyDescent="0.15">
      <c r="A4" s="132" t="s">
        <v>245</v>
      </c>
      <c r="B4" s="12"/>
      <c r="C4" s="12"/>
      <c r="D4" s="130"/>
      <c r="E4" s="46"/>
    </row>
    <row r="5" spans="1:119" ht="12.75" customHeight="1" x14ac:dyDescent="0.15">
      <c r="A5" s="41" t="s">
        <v>17</v>
      </c>
      <c r="B5" s="130">
        <v>478</v>
      </c>
      <c r="C5" s="130">
        <v>493</v>
      </c>
      <c r="D5" s="130">
        <v>668</v>
      </c>
      <c r="E5" s="38">
        <v>1260</v>
      </c>
    </row>
    <row r="6" spans="1:119" ht="12.75" customHeight="1" x14ac:dyDescent="0.15">
      <c r="A6" s="41" t="s">
        <v>18</v>
      </c>
      <c r="B6" s="130">
        <v>177</v>
      </c>
      <c r="C6" s="130">
        <v>203</v>
      </c>
      <c r="D6" s="130">
        <v>224</v>
      </c>
      <c r="E6" s="38">
        <v>422</v>
      </c>
    </row>
    <row r="7" spans="1:119" ht="12.75" customHeight="1" x14ac:dyDescent="0.15">
      <c r="A7" s="41" t="s">
        <v>19</v>
      </c>
      <c r="B7" s="130">
        <v>646</v>
      </c>
      <c r="C7" s="130">
        <v>646</v>
      </c>
      <c r="D7" s="130">
        <v>800</v>
      </c>
      <c r="E7" s="38">
        <v>1350</v>
      </c>
    </row>
    <row r="8" spans="1:119" ht="12.75" customHeight="1" x14ac:dyDescent="0.15">
      <c r="A8" s="41" t="s">
        <v>20</v>
      </c>
      <c r="B8" s="130">
        <v>1896</v>
      </c>
      <c r="C8" s="130">
        <v>1807</v>
      </c>
      <c r="D8" s="130">
        <v>2088</v>
      </c>
      <c r="E8" s="38">
        <v>4019</v>
      </c>
    </row>
    <row r="9" spans="1:119" ht="12.75" customHeight="1" x14ac:dyDescent="0.15">
      <c r="A9" s="41" t="s">
        <v>21</v>
      </c>
      <c r="B9" s="130">
        <v>1859</v>
      </c>
      <c r="C9" s="130">
        <v>1807</v>
      </c>
      <c r="D9" s="130">
        <v>2148</v>
      </c>
      <c r="E9" s="38">
        <v>4122</v>
      </c>
    </row>
    <row r="10" spans="1:119" ht="12.75" customHeight="1" x14ac:dyDescent="0.15">
      <c r="A10" s="41" t="s">
        <v>22</v>
      </c>
      <c r="B10" s="130">
        <v>1937</v>
      </c>
      <c r="C10" s="130">
        <v>1828</v>
      </c>
      <c r="D10" s="130">
        <v>2108</v>
      </c>
      <c r="E10" s="38">
        <v>3969</v>
      </c>
    </row>
    <row r="11" spans="1:119" ht="12.75" customHeight="1" x14ac:dyDescent="0.15">
      <c r="A11" s="41" t="s">
        <v>23</v>
      </c>
      <c r="B11" s="130">
        <v>1655</v>
      </c>
      <c r="C11" s="130">
        <v>1662</v>
      </c>
      <c r="D11" s="130">
        <v>1771</v>
      </c>
      <c r="E11" s="38">
        <v>3578</v>
      </c>
    </row>
    <row r="12" spans="1:119" ht="12.75" customHeight="1" x14ac:dyDescent="0.15">
      <c r="A12" s="41" t="s">
        <v>24</v>
      </c>
      <c r="B12" s="130">
        <v>1148</v>
      </c>
      <c r="C12" s="130">
        <v>1156</v>
      </c>
      <c r="D12" s="130">
        <v>1376</v>
      </c>
      <c r="E12" s="38">
        <v>2412</v>
      </c>
    </row>
    <row r="13" spans="1:119" ht="12.75" customHeight="1" x14ac:dyDescent="0.15">
      <c r="A13" s="41"/>
      <c r="B13" s="130"/>
      <c r="C13" s="130"/>
      <c r="D13" s="130"/>
      <c r="E13" s="39"/>
    </row>
    <row r="14" spans="1:119" ht="12.75" customHeight="1" x14ac:dyDescent="0.15">
      <c r="A14" s="132" t="s">
        <v>26</v>
      </c>
      <c r="B14" s="12"/>
      <c r="C14" s="12"/>
      <c r="D14" s="12"/>
      <c r="E14" s="38"/>
    </row>
    <row r="15" spans="1:119" ht="12.75" customHeight="1" x14ac:dyDescent="0.15">
      <c r="A15" s="41" t="s">
        <v>17</v>
      </c>
      <c r="B15" s="130">
        <v>170</v>
      </c>
      <c r="C15" s="130">
        <v>123</v>
      </c>
      <c r="D15" s="130">
        <v>157</v>
      </c>
      <c r="E15" s="38">
        <v>326</v>
      </c>
    </row>
    <row r="16" spans="1:119" ht="12.75" customHeight="1" x14ac:dyDescent="0.15">
      <c r="A16" s="41" t="s">
        <v>18</v>
      </c>
      <c r="B16" s="130">
        <v>39</v>
      </c>
      <c r="C16" s="130">
        <v>42</v>
      </c>
      <c r="D16" s="130">
        <v>37</v>
      </c>
      <c r="E16" s="38">
        <v>69</v>
      </c>
    </row>
    <row r="17" spans="1:5" ht="12.75" customHeight="1" x14ac:dyDescent="0.15">
      <c r="A17" s="41" t="s">
        <v>19</v>
      </c>
      <c r="B17" s="130">
        <v>220</v>
      </c>
      <c r="C17" s="130">
        <v>190</v>
      </c>
      <c r="D17" s="130">
        <v>208</v>
      </c>
      <c r="E17" s="38">
        <v>365</v>
      </c>
    </row>
    <row r="18" spans="1:5" ht="12.75" customHeight="1" x14ac:dyDescent="0.15">
      <c r="A18" s="41" t="s">
        <v>20</v>
      </c>
      <c r="B18" s="130">
        <v>781</v>
      </c>
      <c r="C18" s="130">
        <v>674</v>
      </c>
      <c r="D18" s="130">
        <v>713</v>
      </c>
      <c r="E18" s="38">
        <v>1181</v>
      </c>
    </row>
    <row r="19" spans="1:5" ht="12.75" customHeight="1" x14ac:dyDescent="0.15">
      <c r="A19" s="41" t="s">
        <v>21</v>
      </c>
      <c r="B19" s="130">
        <v>708</v>
      </c>
      <c r="C19" s="130">
        <v>618</v>
      </c>
      <c r="D19" s="130">
        <v>713</v>
      </c>
      <c r="E19" s="38">
        <v>1132</v>
      </c>
    </row>
    <row r="20" spans="1:5" ht="12.75" customHeight="1" x14ac:dyDescent="0.15">
      <c r="A20" s="41" t="s">
        <v>22</v>
      </c>
      <c r="B20" s="130">
        <v>746</v>
      </c>
      <c r="C20" s="130">
        <v>604</v>
      </c>
      <c r="D20" s="130">
        <v>649</v>
      </c>
      <c r="E20" s="38">
        <v>1107</v>
      </c>
    </row>
    <row r="21" spans="1:5" ht="12.75" customHeight="1" x14ac:dyDescent="0.15">
      <c r="A21" s="41" t="s">
        <v>23</v>
      </c>
      <c r="B21" s="130">
        <v>653</v>
      </c>
      <c r="C21" s="130">
        <v>571</v>
      </c>
      <c r="D21" s="130">
        <v>489</v>
      </c>
      <c r="E21" s="38">
        <v>931</v>
      </c>
    </row>
    <row r="22" spans="1:5" ht="12.75" customHeight="1" x14ac:dyDescent="0.15">
      <c r="A22" s="42" t="s">
        <v>24</v>
      </c>
      <c r="B22" s="13">
        <v>495</v>
      </c>
      <c r="C22" s="13">
        <v>439</v>
      </c>
      <c r="D22" s="13">
        <v>416</v>
      </c>
      <c r="E22" s="39">
        <v>717</v>
      </c>
    </row>
    <row r="23" spans="1:5" ht="12.75" customHeight="1" x14ac:dyDescent="0.15">
      <c r="A23" s="52" t="s">
        <v>13</v>
      </c>
    </row>
    <row r="24" spans="1:5" ht="12.75" customHeight="1" x14ac:dyDescent="0.15"/>
    <row r="25" spans="1:5" ht="12.75" customHeight="1" x14ac:dyDescent="0.15"/>
    <row r="26" spans="1:5" x14ac:dyDescent="0.15">
      <c r="A26" s="23"/>
      <c r="B26" s="22"/>
      <c r="C26" s="22"/>
    </row>
    <row r="27" spans="1:5" x14ac:dyDescent="0.15">
      <c r="A27" s="23"/>
      <c r="B27" s="22"/>
      <c r="C27" s="22"/>
    </row>
    <row r="28" spans="1:5" x14ac:dyDescent="0.15">
      <c r="A28" s="23"/>
      <c r="B28" s="22"/>
      <c r="C28" s="22"/>
    </row>
    <row r="29" spans="1:5" x14ac:dyDescent="0.15">
      <c r="A29" s="23"/>
      <c r="B29" s="22"/>
      <c r="C29" s="22"/>
    </row>
    <row r="30" spans="1:5" x14ac:dyDescent="0.15">
      <c r="A30" s="23"/>
      <c r="B30" s="22"/>
      <c r="C30" s="22"/>
    </row>
    <row r="31" spans="1:5" x14ac:dyDescent="0.15">
      <c r="A31" s="23"/>
      <c r="B31" s="22"/>
      <c r="C31" s="22"/>
    </row>
    <row r="32" spans="1:5" x14ac:dyDescent="0.15">
      <c r="A32" s="23"/>
      <c r="B32" s="22"/>
      <c r="C32" s="22"/>
    </row>
    <row r="33" spans="1:3" x14ac:dyDescent="0.15">
      <c r="A33" s="23"/>
      <c r="B33" s="22"/>
      <c r="C33" s="22"/>
    </row>
    <row r="34" spans="1:3" x14ac:dyDescent="0.15">
      <c r="A34" s="22"/>
      <c r="B34" s="22"/>
      <c r="C34" s="22"/>
    </row>
    <row r="35" spans="1:3" x14ac:dyDescent="0.15">
      <c r="A35" s="22"/>
      <c r="B35" s="22"/>
      <c r="C35" s="22"/>
    </row>
    <row r="36" spans="1:3" x14ac:dyDescent="0.15">
      <c r="A36" s="22"/>
      <c r="B36" s="22"/>
      <c r="C36" s="22"/>
    </row>
    <row r="37" spans="1:3" x14ac:dyDescent="0.15">
      <c r="A37" s="22"/>
      <c r="B37" s="22"/>
      <c r="C37" s="22"/>
    </row>
    <row r="38" spans="1:3" x14ac:dyDescent="0.15">
      <c r="A38" s="22"/>
      <c r="B38" s="22"/>
      <c r="C38" s="22"/>
    </row>
    <row r="39" spans="1:3" x14ac:dyDescent="0.15">
      <c r="A39" s="22"/>
      <c r="B39" s="22"/>
      <c r="C39" s="22"/>
    </row>
    <row r="40" spans="1:3" x14ac:dyDescent="0.15">
      <c r="A40" s="22"/>
      <c r="B40" s="22"/>
      <c r="C40" s="22"/>
    </row>
    <row r="41" spans="1:3" x14ac:dyDescent="0.15">
      <c r="A41" s="22"/>
      <c r="B41" s="22"/>
      <c r="C41" s="22"/>
    </row>
    <row r="42" spans="1:3" x14ac:dyDescent="0.15">
      <c r="A42" s="23"/>
      <c r="B42" s="23"/>
      <c r="C42" s="23"/>
    </row>
    <row r="43" spans="1:3" x14ac:dyDescent="0.15">
      <c r="A43" s="23"/>
      <c r="B43" s="23"/>
      <c r="C43" s="23"/>
    </row>
    <row r="44" spans="1:3" x14ac:dyDescent="0.15">
      <c r="A44" s="23"/>
      <c r="B44" s="23"/>
      <c r="C44" s="23"/>
    </row>
    <row r="45" spans="1:3" x14ac:dyDescent="0.15">
      <c r="A45" s="23"/>
      <c r="B45" s="22"/>
      <c r="C45" s="22"/>
    </row>
    <row r="46" spans="1:3" x14ac:dyDescent="0.15">
      <c r="A46" s="23"/>
      <c r="B46" s="22"/>
      <c r="C46" s="22"/>
    </row>
    <row r="47" spans="1:3" x14ac:dyDescent="0.15">
      <c r="A47" s="23"/>
      <c r="B47" s="22"/>
      <c r="C47" s="22"/>
    </row>
    <row r="48" spans="1:3" x14ac:dyDescent="0.15">
      <c r="A48" s="23"/>
      <c r="B48" s="22"/>
      <c r="C48" s="22"/>
    </row>
    <row r="49" spans="1:3" x14ac:dyDescent="0.15">
      <c r="A49" s="23"/>
      <c r="B49" s="22"/>
      <c r="C49" s="22"/>
    </row>
    <row r="50" spans="1:3" x14ac:dyDescent="0.15">
      <c r="A50" s="23"/>
      <c r="B50" s="22"/>
      <c r="C50" s="22"/>
    </row>
    <row r="51" spans="1:3" x14ac:dyDescent="0.15">
      <c r="A51" s="23"/>
      <c r="B51" s="22"/>
      <c r="C51" s="22"/>
    </row>
    <row r="52" spans="1:3" x14ac:dyDescent="0.15">
      <c r="A52" s="23"/>
      <c r="B52" s="22"/>
      <c r="C52" s="22"/>
    </row>
  </sheetData>
  <mergeCells count="2">
    <mergeCell ref="B2:E2"/>
    <mergeCell ref="A1:E1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9" tint="-0.249977111117893"/>
  </sheetPr>
  <dimension ref="A1:AD58"/>
  <sheetViews>
    <sheetView zoomScaleNormal="100" workbookViewId="0">
      <selection activeCell="B14" sqref="B14:I14"/>
    </sheetView>
  </sheetViews>
  <sheetFormatPr defaultColWidth="8.85546875" defaultRowHeight="9" x14ac:dyDescent="0.15"/>
  <cols>
    <col min="1" max="2" width="8.85546875" style="138"/>
    <col min="3" max="9" width="10.85546875" style="138" customWidth="1"/>
    <col min="10" max="30" width="8.85546875" style="23"/>
    <col min="31" max="16384" width="8.85546875" style="138"/>
  </cols>
  <sheetData>
    <row r="1" spans="1:30" ht="28.5" customHeight="1" x14ac:dyDescent="0.15">
      <c r="A1" s="273" t="s">
        <v>287</v>
      </c>
      <c r="B1" s="273"/>
      <c r="C1" s="273"/>
      <c r="D1" s="273"/>
      <c r="E1" s="273"/>
      <c r="F1" s="273"/>
      <c r="G1" s="273"/>
      <c r="H1" s="273"/>
      <c r="I1" s="273"/>
    </row>
    <row r="2" spans="1:30" ht="12" customHeight="1" x14ac:dyDescent="0.15">
      <c r="A2" s="100" t="s">
        <v>34</v>
      </c>
      <c r="B2" s="100"/>
      <c r="C2" s="18"/>
      <c r="D2" s="18"/>
      <c r="E2" s="18"/>
      <c r="F2" s="18"/>
      <c r="G2" s="18"/>
      <c r="H2" s="18"/>
      <c r="I2" s="229"/>
    </row>
    <row r="3" spans="1:30" ht="12" customHeight="1" x14ac:dyDescent="0.15">
      <c r="A3" s="21" t="s">
        <v>36</v>
      </c>
      <c r="B3" s="21" t="s">
        <v>246</v>
      </c>
      <c r="C3" s="19" t="s">
        <v>27</v>
      </c>
      <c r="D3" s="19" t="s">
        <v>28</v>
      </c>
      <c r="E3" s="19" t="s">
        <v>29</v>
      </c>
      <c r="F3" s="19" t="s">
        <v>30</v>
      </c>
      <c r="G3" s="19" t="s">
        <v>31</v>
      </c>
      <c r="H3" s="19" t="s">
        <v>32</v>
      </c>
      <c r="I3" s="230" t="s">
        <v>33</v>
      </c>
    </row>
    <row r="4" spans="1:30" s="161" customFormat="1" ht="12" customHeight="1" x14ac:dyDescent="0.15">
      <c r="A4" s="274">
        <v>2023</v>
      </c>
      <c r="B4" s="100">
        <v>1</v>
      </c>
      <c r="C4" s="44">
        <v>1072</v>
      </c>
      <c r="D4" s="44">
        <v>1698</v>
      </c>
      <c r="E4" s="44">
        <v>1531</v>
      </c>
      <c r="F4" s="44">
        <v>1475</v>
      </c>
      <c r="G4" s="44">
        <v>1385</v>
      </c>
      <c r="H4" s="44">
        <v>1444</v>
      </c>
      <c r="I4" s="231">
        <v>1191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12" customHeight="1" x14ac:dyDescent="0.15">
      <c r="A5" s="275"/>
      <c r="B5" s="14">
        <v>2</v>
      </c>
      <c r="C5" s="16">
        <v>1135</v>
      </c>
      <c r="D5" s="16">
        <v>1476</v>
      </c>
      <c r="E5" s="16">
        <v>1519</v>
      </c>
      <c r="F5" s="16">
        <v>1493</v>
      </c>
      <c r="G5" s="16">
        <v>1319</v>
      </c>
      <c r="H5" s="16">
        <v>1432</v>
      </c>
      <c r="I5" s="126">
        <v>1228</v>
      </c>
    </row>
    <row r="6" spans="1:30" ht="12" customHeight="1" x14ac:dyDescent="0.15">
      <c r="A6" s="275"/>
      <c r="B6" s="14">
        <v>3</v>
      </c>
      <c r="C6" s="16">
        <v>1343</v>
      </c>
      <c r="D6" s="16">
        <v>1888</v>
      </c>
      <c r="E6" s="16">
        <v>1596</v>
      </c>
      <c r="F6" s="16">
        <v>1708</v>
      </c>
      <c r="G6" s="16">
        <v>1589</v>
      </c>
      <c r="H6" s="16">
        <v>1589</v>
      </c>
      <c r="I6" s="126">
        <v>1470</v>
      </c>
    </row>
    <row r="7" spans="1:30" s="162" customFormat="1" ht="12" customHeight="1" x14ac:dyDescent="0.15">
      <c r="A7" s="276"/>
      <c r="B7" s="19">
        <v>4</v>
      </c>
      <c r="C7" s="20">
        <v>2693</v>
      </c>
      <c r="D7" s="20">
        <v>3308</v>
      </c>
      <c r="E7" s="20">
        <v>2951</v>
      </c>
      <c r="F7" s="20">
        <v>3161</v>
      </c>
      <c r="G7" s="20">
        <v>3206</v>
      </c>
      <c r="H7" s="20">
        <v>2888</v>
      </c>
      <c r="I7" s="232">
        <v>2925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12" customHeight="1" x14ac:dyDescent="0.15">
      <c r="A8" s="15"/>
      <c r="C8" s="17"/>
      <c r="D8" s="17"/>
      <c r="E8" s="17"/>
      <c r="F8" s="17"/>
      <c r="G8" s="17"/>
      <c r="H8" s="17"/>
      <c r="I8" s="233"/>
    </row>
    <row r="9" spans="1:30" ht="12" customHeight="1" x14ac:dyDescent="0.15">
      <c r="A9" s="100" t="s">
        <v>35</v>
      </c>
      <c r="B9" s="100"/>
      <c r="C9" s="18"/>
      <c r="D9" s="18"/>
      <c r="E9" s="18"/>
      <c r="F9" s="18"/>
      <c r="G9" s="18"/>
      <c r="H9" s="18"/>
      <c r="I9" s="229"/>
    </row>
    <row r="10" spans="1:30" ht="12" customHeight="1" x14ac:dyDescent="0.15">
      <c r="A10" s="21" t="s">
        <v>36</v>
      </c>
      <c r="B10" s="21" t="s">
        <v>246</v>
      </c>
      <c r="C10" s="19" t="s">
        <v>27</v>
      </c>
      <c r="D10" s="19" t="s">
        <v>28</v>
      </c>
      <c r="E10" s="19" t="s">
        <v>29</v>
      </c>
      <c r="F10" s="19" t="s">
        <v>30</v>
      </c>
      <c r="G10" s="19" t="s">
        <v>31</v>
      </c>
      <c r="H10" s="19" t="s">
        <v>32</v>
      </c>
      <c r="I10" s="230" t="s">
        <v>33</v>
      </c>
    </row>
    <row r="11" spans="1:30" s="161" customFormat="1" ht="12" customHeight="1" x14ac:dyDescent="0.15">
      <c r="A11" s="274">
        <v>2023</v>
      </c>
      <c r="B11" s="100">
        <v>1</v>
      </c>
      <c r="C11" s="44">
        <v>457</v>
      </c>
      <c r="D11" s="44">
        <v>639</v>
      </c>
      <c r="E11" s="44">
        <v>570</v>
      </c>
      <c r="F11" s="44">
        <v>542</v>
      </c>
      <c r="G11" s="44">
        <v>563</v>
      </c>
      <c r="H11" s="44">
        <v>578</v>
      </c>
      <c r="I11" s="231">
        <v>463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12" customHeight="1" x14ac:dyDescent="0.15">
      <c r="A12" s="275"/>
      <c r="B12" s="14">
        <v>2</v>
      </c>
      <c r="C12" s="16">
        <v>403</v>
      </c>
      <c r="D12" s="16">
        <v>524</v>
      </c>
      <c r="E12" s="16">
        <v>478</v>
      </c>
      <c r="F12" s="16">
        <v>549</v>
      </c>
      <c r="G12" s="16">
        <v>413</v>
      </c>
      <c r="H12" s="16">
        <v>474</v>
      </c>
      <c r="I12" s="126">
        <v>420</v>
      </c>
    </row>
    <row r="13" spans="1:30" ht="12" customHeight="1" x14ac:dyDescent="0.15">
      <c r="A13" s="275"/>
      <c r="B13" s="14">
        <v>3</v>
      </c>
      <c r="C13" s="16">
        <v>428</v>
      </c>
      <c r="D13" s="16">
        <v>536</v>
      </c>
      <c r="E13" s="16">
        <v>472</v>
      </c>
      <c r="F13" s="16">
        <v>460</v>
      </c>
      <c r="G13" s="16">
        <v>478</v>
      </c>
      <c r="H13" s="16">
        <v>500</v>
      </c>
      <c r="I13" s="126">
        <v>508</v>
      </c>
    </row>
    <row r="14" spans="1:30" s="162" customFormat="1" ht="12" customHeight="1" x14ac:dyDescent="0.15">
      <c r="A14" s="276"/>
      <c r="B14" s="19">
        <v>4</v>
      </c>
      <c r="C14" s="20">
        <v>741</v>
      </c>
      <c r="D14" s="20">
        <v>881</v>
      </c>
      <c r="E14" s="20">
        <v>861</v>
      </c>
      <c r="F14" s="20">
        <v>857</v>
      </c>
      <c r="G14" s="20">
        <v>878</v>
      </c>
      <c r="H14" s="20">
        <v>834</v>
      </c>
      <c r="I14" s="232">
        <v>776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2" customHeight="1" x14ac:dyDescent="0.15">
      <c r="A15" s="52" t="s">
        <v>13</v>
      </c>
    </row>
    <row r="16" spans="1:30" x14ac:dyDescent="0.15">
      <c r="A16" s="23"/>
      <c r="B16" s="23"/>
      <c r="C16" s="22"/>
      <c r="D16" s="22"/>
      <c r="E16" s="22"/>
      <c r="F16" s="22"/>
      <c r="G16" s="22"/>
      <c r="H16" s="22"/>
      <c r="I16" s="22"/>
    </row>
    <row r="17" spans="1:9" x14ac:dyDescent="0.15">
      <c r="A17" s="23"/>
      <c r="B17" s="23"/>
      <c r="C17" s="22"/>
      <c r="D17" s="22"/>
      <c r="E17" s="22"/>
      <c r="F17" s="22"/>
      <c r="G17" s="22"/>
      <c r="H17" s="22"/>
      <c r="I17" s="22"/>
    </row>
    <row r="19" spans="1:9" x14ac:dyDescent="0.15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15">
      <c r="A20" s="23"/>
      <c r="B20" s="23"/>
      <c r="C20" s="23"/>
      <c r="D20" s="23"/>
      <c r="E20" s="23"/>
      <c r="F20" s="23"/>
      <c r="G20" s="23"/>
      <c r="H20" s="23"/>
      <c r="I20" s="23"/>
    </row>
    <row r="21" spans="1:9" x14ac:dyDescent="0.15">
      <c r="A21" s="23"/>
      <c r="B21" s="23"/>
      <c r="C21" s="23"/>
      <c r="D21" s="23"/>
      <c r="E21" s="23"/>
      <c r="F21" s="23"/>
      <c r="G21" s="23"/>
      <c r="H21" s="23"/>
      <c r="I21" s="23"/>
    </row>
    <row r="22" spans="1:9" x14ac:dyDescent="0.15">
      <c r="A22" s="23"/>
      <c r="B22" s="23"/>
      <c r="C22" s="23"/>
      <c r="D22" s="22"/>
      <c r="E22" s="22"/>
      <c r="F22" s="22"/>
      <c r="G22" s="22"/>
      <c r="H22" s="22"/>
      <c r="I22" s="22"/>
    </row>
    <row r="23" spans="1:9" x14ac:dyDescent="0.15">
      <c r="A23" s="23"/>
      <c r="B23" s="23"/>
      <c r="C23" s="23"/>
      <c r="D23" s="22"/>
      <c r="E23" s="22"/>
      <c r="F23" s="22"/>
      <c r="G23" s="22"/>
      <c r="H23" s="22"/>
      <c r="I23" s="22"/>
    </row>
    <row r="24" spans="1:9" x14ac:dyDescent="0.15">
      <c r="A24" s="23"/>
      <c r="B24" s="23"/>
      <c r="C24" s="23"/>
      <c r="D24" s="22"/>
      <c r="E24" s="22"/>
      <c r="F24" s="22"/>
      <c r="G24" s="22"/>
      <c r="H24" s="22"/>
      <c r="I24" s="22"/>
    </row>
    <row r="25" spans="1:9" x14ac:dyDescent="0.15">
      <c r="A25" s="23"/>
      <c r="B25" s="23"/>
      <c r="C25" s="23"/>
      <c r="D25" s="22"/>
      <c r="E25" s="22"/>
      <c r="F25" s="22"/>
      <c r="G25" s="22"/>
      <c r="H25" s="22"/>
      <c r="I25" s="22"/>
    </row>
    <row r="26" spans="1:9" x14ac:dyDescent="0.15">
      <c r="A26" s="22"/>
      <c r="B26" s="23"/>
      <c r="C26" s="23"/>
      <c r="D26" s="22"/>
      <c r="E26" s="22"/>
      <c r="F26" s="22"/>
      <c r="G26" s="22"/>
      <c r="H26" s="22"/>
      <c r="I26" s="22"/>
    </row>
    <row r="27" spans="1:9" x14ac:dyDescent="0.15">
      <c r="A27" s="22"/>
      <c r="B27" s="23"/>
      <c r="C27" s="23"/>
      <c r="D27" s="22"/>
      <c r="E27" s="22"/>
      <c r="F27" s="22"/>
      <c r="G27" s="22"/>
      <c r="H27" s="22"/>
      <c r="I27" s="22"/>
    </row>
    <row r="28" spans="1:9" x14ac:dyDescent="0.15">
      <c r="A28" s="22"/>
      <c r="B28" s="23"/>
      <c r="C28" s="23"/>
      <c r="D28" s="22"/>
      <c r="E28" s="22"/>
      <c r="F28" s="22"/>
      <c r="G28" s="22"/>
      <c r="H28" s="22"/>
      <c r="I28" s="22"/>
    </row>
    <row r="29" spans="1:9" x14ac:dyDescent="0.15">
      <c r="A29" s="22"/>
      <c r="B29" s="23"/>
      <c r="C29" s="23"/>
      <c r="D29" s="22"/>
      <c r="E29" s="22"/>
      <c r="F29" s="22"/>
      <c r="G29" s="22"/>
      <c r="H29" s="22"/>
      <c r="I29" s="22"/>
    </row>
    <row r="30" spans="1:9" x14ac:dyDescent="0.15">
      <c r="A30" s="22"/>
      <c r="B30" s="23"/>
      <c r="C30" s="23"/>
      <c r="D30" s="22"/>
      <c r="E30" s="22"/>
      <c r="F30" s="22"/>
      <c r="G30" s="22"/>
      <c r="H30" s="22"/>
      <c r="I30" s="22"/>
    </row>
    <row r="31" spans="1:9" x14ac:dyDescent="0.15">
      <c r="A31" s="22"/>
      <c r="B31" s="23"/>
      <c r="C31" s="23"/>
      <c r="D31" s="22"/>
      <c r="E31" s="22"/>
      <c r="F31" s="22"/>
      <c r="G31" s="22"/>
      <c r="H31" s="22"/>
      <c r="I31" s="22"/>
    </row>
    <row r="32" spans="1:9" x14ac:dyDescent="0.15">
      <c r="A32" s="22"/>
      <c r="B32" s="23"/>
      <c r="C32" s="23"/>
      <c r="D32" s="22"/>
      <c r="E32" s="22"/>
      <c r="F32" s="22"/>
      <c r="G32" s="22"/>
      <c r="H32" s="22"/>
      <c r="I32" s="22"/>
    </row>
    <row r="33" spans="1:9" x14ac:dyDescent="0.15">
      <c r="A33" s="22"/>
      <c r="B33" s="23"/>
      <c r="C33" s="23"/>
      <c r="D33" s="22"/>
      <c r="E33" s="22"/>
      <c r="F33" s="22"/>
      <c r="G33" s="22"/>
      <c r="H33" s="22"/>
      <c r="I33" s="22"/>
    </row>
    <row r="34" spans="1:9" x14ac:dyDescent="0.15">
      <c r="A34" s="23"/>
      <c r="B34" s="23"/>
      <c r="C34" s="23"/>
      <c r="D34" s="22"/>
      <c r="E34" s="22"/>
      <c r="F34" s="22"/>
      <c r="G34" s="22"/>
      <c r="H34" s="22"/>
      <c r="I34" s="22"/>
    </row>
    <row r="35" spans="1:9" x14ac:dyDescent="0.15">
      <c r="A35" s="23"/>
      <c r="B35" s="22"/>
      <c r="C35" s="22"/>
      <c r="D35" s="22"/>
      <c r="E35" s="22"/>
      <c r="F35" s="22"/>
      <c r="G35" s="22"/>
      <c r="H35" s="22"/>
      <c r="I35" s="22"/>
    </row>
    <row r="36" spans="1:9" x14ac:dyDescent="0.15">
      <c r="A36" s="23"/>
      <c r="B36" s="22"/>
      <c r="C36" s="22"/>
      <c r="D36" s="22"/>
      <c r="E36" s="22"/>
      <c r="F36" s="22"/>
      <c r="G36" s="22"/>
      <c r="H36" s="22"/>
      <c r="I36" s="22"/>
    </row>
    <row r="37" spans="1:9" x14ac:dyDescent="0.15">
      <c r="A37" s="23"/>
      <c r="B37" s="22"/>
      <c r="C37" s="22"/>
      <c r="D37" s="22"/>
      <c r="E37" s="22"/>
      <c r="F37" s="22"/>
      <c r="G37" s="22"/>
      <c r="H37" s="22"/>
      <c r="I37" s="22"/>
    </row>
    <row r="38" spans="1:9" x14ac:dyDescent="0.15">
      <c r="A38" s="23"/>
      <c r="B38" s="22"/>
      <c r="C38" s="22"/>
      <c r="D38" s="22"/>
      <c r="E38" s="22"/>
      <c r="F38" s="22"/>
      <c r="G38" s="22"/>
      <c r="H38" s="22"/>
      <c r="I38" s="22"/>
    </row>
    <row r="39" spans="1:9" x14ac:dyDescent="0.15">
      <c r="A39" s="23"/>
      <c r="B39" s="22"/>
      <c r="C39" s="22"/>
      <c r="D39" s="22"/>
      <c r="E39" s="22"/>
      <c r="F39" s="22"/>
      <c r="G39" s="22"/>
      <c r="H39" s="22"/>
      <c r="I39" s="22"/>
    </row>
    <row r="40" spans="1:9" x14ac:dyDescent="0.15">
      <c r="A40" s="23"/>
      <c r="B40" s="22"/>
      <c r="C40" s="22"/>
      <c r="D40" s="22"/>
      <c r="E40" s="22"/>
      <c r="F40" s="22"/>
      <c r="G40" s="22"/>
      <c r="H40" s="22"/>
      <c r="I40" s="22"/>
    </row>
    <row r="41" spans="1:9" x14ac:dyDescent="0.15">
      <c r="B41" s="22"/>
      <c r="C41" s="22"/>
      <c r="D41" s="22"/>
      <c r="E41" s="22"/>
      <c r="F41" s="22"/>
      <c r="G41" s="22"/>
      <c r="H41" s="22"/>
      <c r="I41" s="22"/>
    </row>
    <row r="42" spans="1:9" x14ac:dyDescent="0.15">
      <c r="B42" s="22"/>
      <c r="C42" s="22"/>
      <c r="D42" s="22"/>
      <c r="E42" s="22"/>
      <c r="F42" s="22"/>
      <c r="G42" s="22"/>
      <c r="H42" s="22"/>
      <c r="I42" s="22"/>
    </row>
    <row r="43" spans="1:9" x14ac:dyDescent="0.15">
      <c r="B43" s="23"/>
      <c r="C43" s="23"/>
      <c r="D43" s="23"/>
      <c r="E43" s="23"/>
      <c r="F43" s="23"/>
      <c r="G43" s="23"/>
      <c r="H43" s="23"/>
      <c r="I43" s="23"/>
    </row>
    <row r="44" spans="1:9" x14ac:dyDescent="0.15">
      <c r="B44" s="23"/>
      <c r="C44" s="23"/>
      <c r="D44" s="23"/>
      <c r="E44" s="23"/>
      <c r="F44" s="23"/>
      <c r="G44" s="23"/>
      <c r="H44" s="23"/>
      <c r="I44" s="23"/>
    </row>
    <row r="45" spans="1:9" x14ac:dyDescent="0.15">
      <c r="B45" s="23"/>
      <c r="C45" s="23"/>
      <c r="D45" s="22"/>
      <c r="E45" s="22"/>
      <c r="F45" s="22"/>
      <c r="G45" s="22"/>
      <c r="H45" s="22"/>
      <c r="I45" s="22"/>
    </row>
    <row r="46" spans="1:9" x14ac:dyDescent="0.15">
      <c r="B46" s="23"/>
      <c r="C46" s="23"/>
      <c r="D46" s="22"/>
      <c r="E46" s="22"/>
      <c r="F46" s="22"/>
      <c r="G46" s="22"/>
      <c r="H46" s="22"/>
      <c r="I46" s="22"/>
    </row>
    <row r="47" spans="1:9" x14ac:dyDescent="0.15">
      <c r="B47" s="23"/>
      <c r="C47" s="23"/>
      <c r="D47" s="22"/>
      <c r="E47" s="22"/>
      <c r="F47" s="22"/>
      <c r="G47" s="22"/>
      <c r="H47" s="22"/>
      <c r="I47" s="22"/>
    </row>
    <row r="48" spans="1:9" x14ac:dyDescent="0.15">
      <c r="B48" s="23"/>
      <c r="C48" s="23"/>
      <c r="D48" s="22"/>
      <c r="E48" s="22"/>
      <c r="F48" s="22"/>
      <c r="G48" s="22"/>
      <c r="H48" s="22"/>
      <c r="I48" s="22"/>
    </row>
    <row r="49" spans="2:9" x14ac:dyDescent="0.15">
      <c r="B49" s="23"/>
      <c r="C49" s="23"/>
      <c r="D49" s="22"/>
      <c r="E49" s="22"/>
      <c r="F49" s="22"/>
      <c r="G49" s="22"/>
      <c r="H49" s="22"/>
      <c r="I49" s="22"/>
    </row>
    <row r="50" spans="2:9" x14ac:dyDescent="0.15">
      <c r="B50" s="23"/>
      <c r="C50" s="23"/>
      <c r="D50" s="22"/>
      <c r="E50" s="22"/>
      <c r="F50" s="22"/>
      <c r="G50" s="22"/>
      <c r="H50" s="22"/>
      <c r="I50" s="22"/>
    </row>
    <row r="51" spans="2:9" x14ac:dyDescent="0.15">
      <c r="B51" s="23"/>
      <c r="C51" s="23"/>
      <c r="D51" s="22"/>
      <c r="E51" s="22"/>
      <c r="F51" s="22"/>
      <c r="G51" s="22"/>
      <c r="H51" s="22"/>
      <c r="I51" s="22"/>
    </row>
    <row r="52" spans="2:9" x14ac:dyDescent="0.15">
      <c r="B52" s="23"/>
      <c r="C52" s="23"/>
      <c r="D52" s="22"/>
      <c r="E52" s="22"/>
      <c r="F52" s="22"/>
      <c r="G52" s="22"/>
      <c r="H52" s="22"/>
      <c r="I52" s="22"/>
    </row>
    <row r="53" spans="2:9" x14ac:dyDescent="0.15">
      <c r="B53" s="23"/>
      <c r="C53" s="23"/>
      <c r="D53" s="22"/>
      <c r="E53" s="22"/>
      <c r="F53" s="22"/>
      <c r="G53" s="22"/>
      <c r="H53" s="22"/>
      <c r="I53" s="22"/>
    </row>
    <row r="54" spans="2:9" x14ac:dyDescent="0.15">
      <c r="B54" s="23"/>
      <c r="C54" s="23"/>
      <c r="D54" s="22"/>
      <c r="E54" s="22"/>
      <c r="F54" s="22"/>
      <c r="G54" s="22"/>
      <c r="H54" s="22"/>
      <c r="I54" s="22"/>
    </row>
    <row r="55" spans="2:9" x14ac:dyDescent="0.15">
      <c r="B55" s="23"/>
      <c r="C55" s="23"/>
      <c r="D55" s="22"/>
      <c r="E55" s="22"/>
      <c r="F55" s="22"/>
      <c r="G55" s="22"/>
      <c r="H55" s="22"/>
      <c r="I55" s="22"/>
    </row>
    <row r="56" spans="2:9" x14ac:dyDescent="0.15">
      <c r="B56" s="23"/>
      <c r="C56" s="23"/>
      <c r="D56" s="22"/>
      <c r="E56" s="22"/>
      <c r="F56" s="22"/>
      <c r="G56" s="22"/>
      <c r="H56" s="22"/>
      <c r="I56" s="22"/>
    </row>
    <row r="57" spans="2:9" x14ac:dyDescent="0.15">
      <c r="B57" s="23"/>
      <c r="C57" s="23"/>
      <c r="D57" s="22"/>
      <c r="E57" s="22"/>
      <c r="F57" s="22"/>
      <c r="G57" s="22"/>
      <c r="H57" s="22"/>
      <c r="I57" s="22"/>
    </row>
    <row r="58" spans="2:9" x14ac:dyDescent="0.15">
      <c r="B58" s="22"/>
      <c r="C58" s="22"/>
      <c r="D58" s="22"/>
      <c r="E58" s="22"/>
      <c r="F58" s="22"/>
      <c r="G58" s="22"/>
      <c r="H58" s="22"/>
      <c r="I58" s="22"/>
    </row>
  </sheetData>
  <mergeCells count="3">
    <mergeCell ref="A1:I1"/>
    <mergeCell ref="A11:A14"/>
    <mergeCell ref="A4:A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09"/>
  <sheetViews>
    <sheetView workbookViewId="0">
      <selection activeCell="I35" sqref="I35"/>
    </sheetView>
  </sheetViews>
  <sheetFormatPr defaultColWidth="8.85546875" defaultRowHeight="15" x14ac:dyDescent="0.25"/>
  <cols>
    <col min="2" max="4" width="9.140625" customWidth="1"/>
    <col min="5" max="6" width="11.85546875" customWidth="1"/>
    <col min="7" max="7" width="13" customWidth="1"/>
  </cols>
  <sheetData>
    <row r="1" spans="1:7" s="8" customFormat="1" ht="30.75" customHeight="1" x14ac:dyDescent="0.2">
      <c r="A1" s="203" t="s">
        <v>288</v>
      </c>
      <c r="B1" s="203"/>
      <c r="C1" s="203"/>
      <c r="D1" s="203"/>
      <c r="E1" s="203"/>
      <c r="F1" s="68"/>
    </row>
    <row r="2" spans="1:7" ht="15" customHeight="1" x14ac:dyDescent="0.25">
      <c r="A2" s="277" t="s">
        <v>25</v>
      </c>
      <c r="B2" s="277"/>
      <c r="C2" s="277"/>
      <c r="D2" s="277"/>
      <c r="E2" s="277"/>
      <c r="F2" s="277"/>
      <c r="G2" s="277"/>
    </row>
    <row r="3" spans="1:7" x14ac:dyDescent="0.25">
      <c r="A3" s="31"/>
      <c r="B3" s="31">
        <v>2018</v>
      </c>
      <c r="C3" s="31">
        <v>2019</v>
      </c>
      <c r="D3" s="31">
        <v>2020</v>
      </c>
      <c r="E3" s="31">
        <v>2021</v>
      </c>
      <c r="F3" s="31">
        <v>2022</v>
      </c>
      <c r="G3" s="31">
        <v>2023</v>
      </c>
    </row>
    <row r="4" spans="1:7" x14ac:dyDescent="0.25">
      <c r="A4" s="30">
        <v>44197</v>
      </c>
      <c r="B4" s="15">
        <v>35</v>
      </c>
      <c r="C4" s="15">
        <v>51</v>
      </c>
      <c r="D4" s="15">
        <v>41</v>
      </c>
      <c r="E4" s="15">
        <v>53</v>
      </c>
      <c r="F4" s="15">
        <v>72</v>
      </c>
      <c r="G4" s="15">
        <v>85</v>
      </c>
    </row>
    <row r="5" spans="1:7" x14ac:dyDescent="0.25">
      <c r="A5" s="30">
        <v>44198</v>
      </c>
      <c r="B5" s="15">
        <v>82</v>
      </c>
      <c r="C5" s="15">
        <v>76</v>
      </c>
      <c r="D5" s="15">
        <v>82</v>
      </c>
      <c r="E5" s="15">
        <v>72</v>
      </c>
      <c r="F5" s="15">
        <v>92</v>
      </c>
      <c r="G5" s="15">
        <v>147</v>
      </c>
    </row>
    <row r="6" spans="1:7" x14ac:dyDescent="0.25">
      <c r="A6" s="30">
        <v>44199</v>
      </c>
      <c r="B6" s="15">
        <v>69</v>
      </c>
      <c r="C6" s="15">
        <v>76</v>
      </c>
      <c r="D6" s="15">
        <v>76</v>
      </c>
      <c r="E6" s="15">
        <v>50</v>
      </c>
      <c r="F6" s="15">
        <v>112</v>
      </c>
      <c r="G6" s="15">
        <v>125</v>
      </c>
    </row>
    <row r="7" spans="1:7" x14ac:dyDescent="0.25">
      <c r="A7" s="30">
        <v>44200</v>
      </c>
      <c r="B7" s="15">
        <v>70</v>
      </c>
      <c r="C7" s="15">
        <v>52</v>
      </c>
      <c r="D7" s="15">
        <v>58</v>
      </c>
      <c r="E7" s="15">
        <v>68</v>
      </c>
      <c r="F7" s="15">
        <v>101</v>
      </c>
      <c r="G7" s="15">
        <v>125</v>
      </c>
    </row>
    <row r="8" spans="1:7" x14ac:dyDescent="0.25">
      <c r="A8" s="30">
        <v>44201</v>
      </c>
      <c r="B8" s="15">
        <v>78</v>
      </c>
      <c r="C8" s="15">
        <v>66</v>
      </c>
      <c r="D8" s="15">
        <v>49</v>
      </c>
      <c r="E8" s="15">
        <v>71</v>
      </c>
      <c r="F8" s="15">
        <v>78</v>
      </c>
      <c r="G8" s="15">
        <v>102</v>
      </c>
    </row>
    <row r="9" spans="1:7" x14ac:dyDescent="0.25">
      <c r="A9" s="30">
        <v>44202</v>
      </c>
      <c r="B9" s="15">
        <v>39</v>
      </c>
      <c r="C9" s="15">
        <v>54</v>
      </c>
      <c r="D9" s="15">
        <v>42</v>
      </c>
      <c r="E9" s="15">
        <v>54</v>
      </c>
      <c r="F9" s="15">
        <v>77</v>
      </c>
      <c r="G9" s="15">
        <v>84</v>
      </c>
    </row>
    <row r="10" spans="1:7" x14ac:dyDescent="0.25">
      <c r="A10" s="30">
        <v>44203</v>
      </c>
      <c r="B10" s="15">
        <v>39</v>
      </c>
      <c r="C10" s="15">
        <v>70</v>
      </c>
      <c r="D10" s="15">
        <v>70</v>
      </c>
      <c r="E10" s="15">
        <v>92</v>
      </c>
      <c r="F10" s="15">
        <v>91</v>
      </c>
      <c r="G10" s="15">
        <v>109</v>
      </c>
    </row>
    <row r="11" spans="1:7" x14ac:dyDescent="0.25">
      <c r="A11" s="30">
        <v>44204</v>
      </c>
      <c r="B11" s="15">
        <v>72</v>
      </c>
      <c r="C11" s="15">
        <v>66</v>
      </c>
      <c r="D11" s="15">
        <v>54</v>
      </c>
      <c r="E11" s="15">
        <v>78</v>
      </c>
      <c r="F11" s="15">
        <v>98</v>
      </c>
      <c r="G11" s="15">
        <v>89</v>
      </c>
    </row>
    <row r="12" spans="1:7" x14ac:dyDescent="0.25">
      <c r="A12" s="30">
        <v>44205</v>
      </c>
      <c r="B12" s="15">
        <v>50</v>
      </c>
      <c r="C12" s="15">
        <v>52</v>
      </c>
      <c r="D12" s="15">
        <v>58</v>
      </c>
      <c r="E12" s="15">
        <v>78</v>
      </c>
      <c r="F12" s="15">
        <v>87</v>
      </c>
      <c r="G12" s="15">
        <v>129</v>
      </c>
    </row>
    <row r="13" spans="1:7" x14ac:dyDescent="0.25">
      <c r="A13" s="30">
        <v>44206</v>
      </c>
      <c r="B13" s="15">
        <v>70</v>
      </c>
      <c r="C13" s="15">
        <v>81</v>
      </c>
      <c r="D13" s="15">
        <v>59</v>
      </c>
      <c r="E13" s="15">
        <v>62</v>
      </c>
      <c r="F13" s="15">
        <v>100</v>
      </c>
      <c r="G13" s="15">
        <v>124</v>
      </c>
    </row>
    <row r="14" spans="1:7" x14ac:dyDescent="0.25">
      <c r="A14" s="30">
        <v>44207</v>
      </c>
      <c r="B14" s="15">
        <v>68</v>
      </c>
      <c r="C14" s="15">
        <v>70</v>
      </c>
      <c r="D14" s="15">
        <v>38</v>
      </c>
      <c r="E14" s="15">
        <v>92</v>
      </c>
      <c r="F14" s="15">
        <v>75</v>
      </c>
      <c r="G14" s="15">
        <v>111</v>
      </c>
    </row>
    <row r="15" spans="1:7" x14ac:dyDescent="0.25">
      <c r="A15" s="30">
        <v>44208</v>
      </c>
      <c r="B15" s="15">
        <v>68</v>
      </c>
      <c r="C15" s="15">
        <v>44</v>
      </c>
      <c r="D15" s="15">
        <v>54</v>
      </c>
      <c r="E15" s="15">
        <v>64</v>
      </c>
      <c r="F15" s="15">
        <v>85</v>
      </c>
      <c r="G15" s="15">
        <v>106</v>
      </c>
    </row>
    <row r="16" spans="1:7" x14ac:dyDescent="0.25">
      <c r="A16" s="30">
        <v>44209</v>
      </c>
      <c r="B16" s="15">
        <v>48</v>
      </c>
      <c r="C16" s="15">
        <v>50</v>
      </c>
      <c r="D16" s="15">
        <v>60</v>
      </c>
      <c r="E16" s="15">
        <v>103</v>
      </c>
      <c r="F16" s="15">
        <v>89</v>
      </c>
      <c r="G16" s="15">
        <v>123</v>
      </c>
    </row>
    <row r="17" spans="1:7" x14ac:dyDescent="0.25">
      <c r="A17" s="30">
        <v>44210</v>
      </c>
      <c r="B17" s="15">
        <v>58</v>
      </c>
      <c r="C17" s="15">
        <v>67</v>
      </c>
      <c r="D17" s="15">
        <v>58</v>
      </c>
      <c r="E17" s="15">
        <v>68</v>
      </c>
      <c r="F17" s="15">
        <v>76</v>
      </c>
      <c r="G17" s="15">
        <v>111</v>
      </c>
    </row>
    <row r="18" spans="1:7" x14ac:dyDescent="0.25">
      <c r="A18" s="30">
        <v>44211</v>
      </c>
      <c r="B18" s="15">
        <v>117</v>
      </c>
      <c r="C18" s="15">
        <v>68</v>
      </c>
      <c r="D18" s="15">
        <v>52</v>
      </c>
      <c r="E18" s="15">
        <v>78</v>
      </c>
      <c r="F18" s="15">
        <v>87</v>
      </c>
      <c r="G18" s="15">
        <v>103</v>
      </c>
    </row>
    <row r="19" spans="1:7" x14ac:dyDescent="0.25">
      <c r="A19" s="30">
        <v>44212</v>
      </c>
      <c r="B19" s="15">
        <v>79</v>
      </c>
      <c r="C19" s="15">
        <v>58</v>
      </c>
      <c r="D19" s="15">
        <v>64</v>
      </c>
      <c r="E19" s="15">
        <v>72</v>
      </c>
      <c r="F19" s="15">
        <v>83</v>
      </c>
      <c r="G19" s="15">
        <v>159</v>
      </c>
    </row>
    <row r="20" spans="1:7" x14ac:dyDescent="0.25">
      <c r="A20" s="30">
        <v>44213</v>
      </c>
      <c r="B20" s="15">
        <v>83</v>
      </c>
      <c r="C20" s="15">
        <v>46</v>
      </c>
      <c r="D20" s="15">
        <v>60</v>
      </c>
      <c r="E20" s="15">
        <v>63</v>
      </c>
      <c r="F20" s="15">
        <v>109</v>
      </c>
      <c r="G20" s="15">
        <v>133</v>
      </c>
    </row>
    <row r="21" spans="1:7" x14ac:dyDescent="0.25">
      <c r="A21" s="30">
        <v>44214</v>
      </c>
      <c r="B21" s="15">
        <v>67</v>
      </c>
      <c r="C21" s="15">
        <v>79</v>
      </c>
      <c r="D21" s="15">
        <v>52</v>
      </c>
      <c r="E21" s="15">
        <v>85</v>
      </c>
      <c r="F21" s="15">
        <v>115</v>
      </c>
      <c r="G21" s="15">
        <v>144</v>
      </c>
    </row>
    <row r="22" spans="1:7" x14ac:dyDescent="0.25">
      <c r="A22" s="30">
        <v>44215</v>
      </c>
      <c r="B22" s="15">
        <v>70</v>
      </c>
      <c r="C22" s="15">
        <v>41</v>
      </c>
      <c r="D22" s="15">
        <v>53</v>
      </c>
      <c r="E22" s="15">
        <v>77</v>
      </c>
      <c r="F22" s="15">
        <v>90</v>
      </c>
      <c r="G22" s="15">
        <v>122</v>
      </c>
    </row>
    <row r="23" spans="1:7" x14ac:dyDescent="0.25">
      <c r="A23" s="30">
        <v>44216</v>
      </c>
      <c r="B23" s="15">
        <v>54</v>
      </c>
      <c r="C23" s="15">
        <v>40</v>
      </c>
      <c r="D23" s="15">
        <v>52</v>
      </c>
      <c r="E23" s="15">
        <v>70</v>
      </c>
      <c r="F23" s="15">
        <v>84</v>
      </c>
      <c r="G23" s="15">
        <v>109</v>
      </c>
    </row>
    <row r="24" spans="1:7" x14ac:dyDescent="0.25">
      <c r="A24" s="30">
        <v>44217</v>
      </c>
      <c r="B24" s="15">
        <v>48</v>
      </c>
      <c r="C24" s="15">
        <v>66</v>
      </c>
      <c r="D24" s="15">
        <v>46</v>
      </c>
      <c r="E24" s="15">
        <v>89</v>
      </c>
      <c r="F24" s="15">
        <v>94</v>
      </c>
      <c r="G24" s="15">
        <v>99</v>
      </c>
    </row>
    <row r="25" spans="1:7" x14ac:dyDescent="0.25">
      <c r="A25" s="30">
        <v>44218</v>
      </c>
      <c r="B25" s="15">
        <v>83</v>
      </c>
      <c r="C25" s="15">
        <v>54</v>
      </c>
      <c r="D25" s="15">
        <v>61</v>
      </c>
      <c r="E25" s="15">
        <v>98</v>
      </c>
      <c r="F25" s="15">
        <v>89</v>
      </c>
      <c r="G25" s="15">
        <v>88</v>
      </c>
    </row>
    <row r="26" spans="1:7" x14ac:dyDescent="0.25">
      <c r="A26" s="30">
        <v>44219</v>
      </c>
      <c r="B26" s="15">
        <v>61</v>
      </c>
      <c r="C26" s="15">
        <v>65</v>
      </c>
      <c r="D26" s="15">
        <v>57</v>
      </c>
      <c r="E26" s="15">
        <v>78</v>
      </c>
      <c r="F26" s="15">
        <v>65</v>
      </c>
      <c r="G26" s="15">
        <v>130</v>
      </c>
    </row>
    <row r="27" spans="1:7" x14ac:dyDescent="0.25">
      <c r="A27" s="30">
        <v>44220</v>
      </c>
      <c r="B27" s="15">
        <v>79</v>
      </c>
      <c r="C27" s="15">
        <v>61</v>
      </c>
      <c r="D27" s="15">
        <v>56</v>
      </c>
      <c r="E27" s="15">
        <v>50</v>
      </c>
      <c r="F27" s="15">
        <v>100</v>
      </c>
      <c r="G27" s="15">
        <v>111</v>
      </c>
    </row>
    <row r="28" spans="1:7" x14ac:dyDescent="0.25">
      <c r="A28" s="30">
        <v>44221</v>
      </c>
      <c r="B28" s="15">
        <v>69</v>
      </c>
      <c r="C28" s="15">
        <v>50</v>
      </c>
      <c r="D28" s="15">
        <v>47</v>
      </c>
      <c r="E28" s="15">
        <v>81</v>
      </c>
      <c r="F28" s="15">
        <v>92</v>
      </c>
      <c r="G28" s="15">
        <v>119</v>
      </c>
    </row>
    <row r="29" spans="1:7" x14ac:dyDescent="0.25">
      <c r="A29" s="30">
        <v>44222</v>
      </c>
      <c r="B29" s="15">
        <v>62</v>
      </c>
      <c r="C29" s="15">
        <v>51</v>
      </c>
      <c r="D29" s="15">
        <v>52</v>
      </c>
      <c r="E29" s="15">
        <v>81</v>
      </c>
      <c r="F29" s="15">
        <v>92</v>
      </c>
      <c r="G29" s="15">
        <v>113</v>
      </c>
    </row>
    <row r="30" spans="1:7" x14ac:dyDescent="0.25">
      <c r="A30" s="30">
        <v>44223</v>
      </c>
      <c r="B30" s="15">
        <v>70</v>
      </c>
      <c r="C30" s="15">
        <v>24</v>
      </c>
      <c r="D30" s="15">
        <v>58</v>
      </c>
      <c r="E30" s="15">
        <v>77</v>
      </c>
      <c r="F30" s="15">
        <v>90</v>
      </c>
      <c r="G30" s="15">
        <v>98</v>
      </c>
    </row>
    <row r="31" spans="1:7" x14ac:dyDescent="0.25">
      <c r="A31" s="30">
        <v>44224</v>
      </c>
      <c r="B31" s="15">
        <v>43</v>
      </c>
      <c r="C31" s="15">
        <v>70</v>
      </c>
      <c r="D31" s="15">
        <v>61</v>
      </c>
      <c r="E31" s="15">
        <v>83</v>
      </c>
      <c r="F31" s="15">
        <v>98</v>
      </c>
      <c r="G31" s="15">
        <v>107</v>
      </c>
    </row>
    <row r="32" spans="1:7" x14ac:dyDescent="0.25">
      <c r="A32" s="30">
        <v>44225</v>
      </c>
      <c r="B32" s="15">
        <v>99</v>
      </c>
      <c r="C32" s="15">
        <v>71</v>
      </c>
      <c r="D32" s="15">
        <v>64</v>
      </c>
      <c r="E32" s="15">
        <v>92</v>
      </c>
      <c r="F32" s="15">
        <v>63</v>
      </c>
      <c r="G32" s="15">
        <v>78</v>
      </c>
    </row>
    <row r="33" spans="1:7" x14ac:dyDescent="0.25">
      <c r="A33" s="30">
        <v>44226</v>
      </c>
      <c r="B33" s="15">
        <v>69</v>
      </c>
      <c r="C33" s="15">
        <v>67</v>
      </c>
      <c r="D33" s="15">
        <v>60</v>
      </c>
      <c r="E33" s="15">
        <v>64</v>
      </c>
      <c r="F33" s="15">
        <v>84</v>
      </c>
      <c r="G33" s="15">
        <v>122</v>
      </c>
    </row>
    <row r="34" spans="1:7" x14ac:dyDescent="0.25">
      <c r="A34" s="30">
        <v>44227</v>
      </c>
      <c r="B34" s="15">
        <v>54</v>
      </c>
      <c r="C34" s="15">
        <v>57</v>
      </c>
      <c r="D34" s="15">
        <v>55</v>
      </c>
      <c r="E34" s="15">
        <v>67</v>
      </c>
      <c r="F34" s="15">
        <v>106</v>
      </c>
      <c r="G34" s="15">
        <v>132</v>
      </c>
    </row>
    <row r="35" spans="1:7" x14ac:dyDescent="0.25">
      <c r="A35" s="30">
        <v>44228</v>
      </c>
      <c r="B35" s="15">
        <v>70</v>
      </c>
      <c r="C35" s="15">
        <v>54</v>
      </c>
      <c r="D35" s="15">
        <v>49</v>
      </c>
      <c r="E35" s="15">
        <v>111</v>
      </c>
      <c r="F35" s="15">
        <v>112</v>
      </c>
      <c r="G35" s="15">
        <v>112</v>
      </c>
    </row>
    <row r="36" spans="1:7" x14ac:dyDescent="0.25">
      <c r="A36" s="30">
        <v>44229</v>
      </c>
      <c r="B36" s="15">
        <v>60</v>
      </c>
      <c r="C36" s="15">
        <v>42</v>
      </c>
      <c r="D36" s="15">
        <v>53</v>
      </c>
      <c r="E36" s="15">
        <v>104</v>
      </c>
      <c r="F36" s="15">
        <v>80</v>
      </c>
      <c r="G36" s="15">
        <v>110</v>
      </c>
    </row>
    <row r="37" spans="1:7" x14ac:dyDescent="0.25">
      <c r="A37" s="30">
        <v>44230</v>
      </c>
      <c r="B37" s="15">
        <v>55</v>
      </c>
      <c r="C37" s="15">
        <v>39</v>
      </c>
      <c r="D37" s="15">
        <v>63</v>
      </c>
      <c r="E37" s="15">
        <v>95</v>
      </c>
      <c r="F37" s="15">
        <v>74</v>
      </c>
      <c r="G37" s="15">
        <v>117</v>
      </c>
    </row>
    <row r="38" spans="1:7" x14ac:dyDescent="0.25">
      <c r="A38" s="30">
        <v>44231</v>
      </c>
      <c r="B38" s="15">
        <v>52</v>
      </c>
      <c r="C38" s="15">
        <v>62</v>
      </c>
      <c r="D38" s="15">
        <v>67</v>
      </c>
      <c r="E38" s="15">
        <v>102</v>
      </c>
      <c r="F38" s="15">
        <v>81</v>
      </c>
      <c r="G38" s="15">
        <v>93</v>
      </c>
    </row>
    <row r="39" spans="1:7" x14ac:dyDescent="0.25">
      <c r="A39" s="30">
        <v>44232</v>
      </c>
      <c r="B39" s="15">
        <v>67</v>
      </c>
      <c r="C39" s="15">
        <v>73</v>
      </c>
      <c r="D39" s="15">
        <v>47</v>
      </c>
      <c r="E39" s="15">
        <v>73</v>
      </c>
      <c r="F39" s="15">
        <v>63</v>
      </c>
      <c r="G39" s="15">
        <v>76</v>
      </c>
    </row>
    <row r="40" spans="1:7" x14ac:dyDescent="0.25">
      <c r="A40" s="30">
        <v>44233</v>
      </c>
      <c r="B40" s="15">
        <v>73</v>
      </c>
      <c r="C40" s="15">
        <v>59</v>
      </c>
      <c r="D40" s="15">
        <v>57</v>
      </c>
      <c r="E40" s="15">
        <v>60</v>
      </c>
      <c r="F40" s="15">
        <v>77</v>
      </c>
      <c r="G40" s="15">
        <v>141</v>
      </c>
    </row>
    <row r="41" spans="1:7" x14ac:dyDescent="0.25">
      <c r="A41" s="30">
        <v>44234</v>
      </c>
      <c r="B41" s="15">
        <v>68</v>
      </c>
      <c r="C41" s="15">
        <v>59</v>
      </c>
      <c r="D41" s="15">
        <v>62</v>
      </c>
      <c r="E41" s="15">
        <v>62</v>
      </c>
      <c r="F41" s="15">
        <v>110</v>
      </c>
      <c r="G41" s="15">
        <v>135</v>
      </c>
    </row>
    <row r="42" spans="1:7" x14ac:dyDescent="0.25">
      <c r="A42" s="30">
        <v>44235</v>
      </c>
      <c r="B42" s="15">
        <v>70</v>
      </c>
      <c r="C42" s="15">
        <v>60</v>
      </c>
      <c r="D42" s="15">
        <v>42</v>
      </c>
      <c r="E42" s="15">
        <v>90</v>
      </c>
      <c r="F42" s="15">
        <v>86</v>
      </c>
      <c r="G42" s="15">
        <v>127</v>
      </c>
    </row>
    <row r="43" spans="1:7" x14ac:dyDescent="0.25">
      <c r="A43" s="30">
        <v>44236</v>
      </c>
      <c r="B43" s="15">
        <v>63</v>
      </c>
      <c r="C43" s="15">
        <v>60</v>
      </c>
      <c r="D43" s="15">
        <v>48</v>
      </c>
      <c r="E43" s="15">
        <v>107</v>
      </c>
      <c r="F43" s="15">
        <v>93</v>
      </c>
      <c r="G43" s="15">
        <v>107</v>
      </c>
    </row>
    <row r="44" spans="1:7" x14ac:dyDescent="0.25">
      <c r="A44" s="30">
        <v>44237</v>
      </c>
      <c r="B44" s="15">
        <v>48</v>
      </c>
      <c r="C44" s="15">
        <v>44</v>
      </c>
      <c r="D44" s="15">
        <v>90</v>
      </c>
      <c r="E44" s="15">
        <v>103</v>
      </c>
      <c r="F44" s="15">
        <v>77</v>
      </c>
      <c r="G44" s="15">
        <v>117</v>
      </c>
    </row>
    <row r="45" spans="1:7" x14ac:dyDescent="0.25">
      <c r="A45" s="30">
        <v>44238</v>
      </c>
      <c r="B45" s="15">
        <v>52</v>
      </c>
      <c r="C45" s="15">
        <v>71</v>
      </c>
      <c r="D45" s="15">
        <v>61</v>
      </c>
      <c r="E45" s="15">
        <v>90</v>
      </c>
      <c r="F45" s="15">
        <v>104</v>
      </c>
      <c r="G45" s="15">
        <v>108</v>
      </c>
    </row>
    <row r="46" spans="1:7" x14ac:dyDescent="0.25">
      <c r="A46" s="30">
        <v>44239</v>
      </c>
      <c r="B46" s="15">
        <v>74</v>
      </c>
      <c r="C46" s="15">
        <v>68</v>
      </c>
      <c r="D46" s="15">
        <v>64</v>
      </c>
      <c r="E46" s="15">
        <v>104</v>
      </c>
      <c r="F46" s="15">
        <v>77</v>
      </c>
      <c r="G46" s="15">
        <v>69</v>
      </c>
    </row>
    <row r="47" spans="1:7" x14ac:dyDescent="0.25">
      <c r="A47" s="30">
        <v>44240</v>
      </c>
      <c r="B47" s="15">
        <v>65</v>
      </c>
      <c r="C47" s="15">
        <v>59</v>
      </c>
      <c r="D47" s="15">
        <v>56</v>
      </c>
      <c r="E47" s="15">
        <v>80</v>
      </c>
      <c r="F47" s="15">
        <v>90</v>
      </c>
      <c r="G47" s="15">
        <v>129</v>
      </c>
    </row>
    <row r="48" spans="1:7" x14ac:dyDescent="0.25">
      <c r="A48" s="30">
        <v>44241</v>
      </c>
      <c r="B48" s="15">
        <v>53</v>
      </c>
      <c r="C48" s="15">
        <v>63</v>
      </c>
      <c r="D48" s="15">
        <v>52</v>
      </c>
      <c r="E48" s="15">
        <v>59</v>
      </c>
      <c r="F48" s="15">
        <v>102</v>
      </c>
      <c r="G48" s="15">
        <v>113</v>
      </c>
    </row>
    <row r="49" spans="1:7" x14ac:dyDescent="0.25">
      <c r="A49" s="30">
        <v>44242</v>
      </c>
      <c r="B49" s="15">
        <v>65</v>
      </c>
      <c r="C49" s="15">
        <v>61</v>
      </c>
      <c r="D49" s="15">
        <v>43</v>
      </c>
      <c r="E49" s="15">
        <v>118</v>
      </c>
      <c r="F49" s="15">
        <v>72</v>
      </c>
      <c r="G49" s="15">
        <v>111</v>
      </c>
    </row>
    <row r="50" spans="1:7" x14ac:dyDescent="0.25">
      <c r="A50" s="30">
        <v>44243</v>
      </c>
      <c r="B50" s="15">
        <v>68</v>
      </c>
      <c r="C50" s="15">
        <v>48</v>
      </c>
      <c r="D50" s="15">
        <v>46</v>
      </c>
      <c r="E50" s="15">
        <v>87</v>
      </c>
      <c r="F50" s="15">
        <v>99</v>
      </c>
      <c r="G50" s="15">
        <v>103</v>
      </c>
    </row>
    <row r="51" spans="1:7" x14ac:dyDescent="0.25">
      <c r="A51" s="30">
        <v>44244</v>
      </c>
      <c r="B51" s="15">
        <v>59</v>
      </c>
      <c r="C51" s="15">
        <v>38</v>
      </c>
      <c r="D51" s="15">
        <v>88</v>
      </c>
      <c r="E51" s="15">
        <v>78</v>
      </c>
      <c r="F51" s="15">
        <v>79</v>
      </c>
      <c r="G51" s="15">
        <v>114</v>
      </c>
    </row>
    <row r="52" spans="1:7" x14ac:dyDescent="0.25">
      <c r="A52" s="30">
        <v>44245</v>
      </c>
      <c r="B52" s="15">
        <v>47</v>
      </c>
      <c r="C52" s="15">
        <v>66</v>
      </c>
      <c r="D52" s="15">
        <v>79</v>
      </c>
      <c r="E52" s="15">
        <v>85</v>
      </c>
      <c r="F52" s="15">
        <v>87</v>
      </c>
      <c r="G52" s="15">
        <v>96</v>
      </c>
    </row>
    <row r="53" spans="1:7" x14ac:dyDescent="0.25">
      <c r="A53" s="30">
        <v>44246</v>
      </c>
      <c r="B53" s="15">
        <v>83</v>
      </c>
      <c r="C53" s="15">
        <v>75</v>
      </c>
      <c r="D53" s="15">
        <v>50</v>
      </c>
      <c r="E53" s="15">
        <v>90</v>
      </c>
      <c r="F53" s="15">
        <v>85</v>
      </c>
      <c r="G53" s="15">
        <v>82</v>
      </c>
    </row>
    <row r="54" spans="1:7" x14ac:dyDescent="0.25">
      <c r="A54" s="30">
        <v>44247</v>
      </c>
      <c r="B54" s="15">
        <v>76</v>
      </c>
      <c r="C54" s="15">
        <v>56</v>
      </c>
      <c r="D54" s="15">
        <v>69</v>
      </c>
      <c r="E54" s="15">
        <v>64</v>
      </c>
      <c r="F54" s="15">
        <v>52</v>
      </c>
      <c r="G54" s="15">
        <v>154</v>
      </c>
    </row>
    <row r="55" spans="1:7" x14ac:dyDescent="0.25">
      <c r="A55" s="30">
        <v>44248</v>
      </c>
      <c r="B55" s="15">
        <v>62</v>
      </c>
      <c r="C55" s="15">
        <v>66</v>
      </c>
      <c r="D55" s="15">
        <v>56</v>
      </c>
      <c r="E55" s="15">
        <v>59</v>
      </c>
      <c r="F55" s="15">
        <v>107</v>
      </c>
      <c r="G55" s="15">
        <v>127</v>
      </c>
    </row>
    <row r="56" spans="1:7" x14ac:dyDescent="0.25">
      <c r="A56" s="30">
        <v>44249</v>
      </c>
      <c r="B56" s="15">
        <v>80</v>
      </c>
      <c r="C56" s="15">
        <v>62</v>
      </c>
      <c r="D56" s="15">
        <v>51</v>
      </c>
      <c r="E56" s="15">
        <v>112</v>
      </c>
      <c r="F56" s="15">
        <v>114</v>
      </c>
      <c r="G56" s="15">
        <v>114</v>
      </c>
    </row>
    <row r="57" spans="1:7" x14ac:dyDescent="0.25">
      <c r="A57" s="30">
        <v>44250</v>
      </c>
      <c r="B57" s="15">
        <v>48</v>
      </c>
      <c r="C57" s="15">
        <v>56</v>
      </c>
      <c r="D57" s="15">
        <v>46</v>
      </c>
      <c r="E57" s="15">
        <v>98</v>
      </c>
      <c r="F57" s="15">
        <v>68</v>
      </c>
      <c r="G57" s="15">
        <v>111</v>
      </c>
    </row>
    <row r="58" spans="1:7" x14ac:dyDescent="0.25">
      <c r="A58" s="30">
        <v>44251</v>
      </c>
      <c r="B58" s="15">
        <v>52</v>
      </c>
      <c r="C58" s="15">
        <v>49</v>
      </c>
      <c r="D58" s="15">
        <v>58</v>
      </c>
      <c r="E58" s="15">
        <v>74</v>
      </c>
      <c r="F58" s="15">
        <v>66</v>
      </c>
      <c r="G58" s="15">
        <v>132</v>
      </c>
    </row>
    <row r="59" spans="1:7" x14ac:dyDescent="0.25">
      <c r="A59" s="30">
        <v>44252</v>
      </c>
      <c r="B59" s="15">
        <v>48</v>
      </c>
      <c r="C59" s="15">
        <v>71</v>
      </c>
      <c r="D59" s="15">
        <v>55</v>
      </c>
      <c r="E59" s="15">
        <v>90</v>
      </c>
      <c r="F59" s="15">
        <v>97</v>
      </c>
      <c r="G59" s="15">
        <v>96</v>
      </c>
    </row>
    <row r="60" spans="1:7" x14ac:dyDescent="0.25">
      <c r="A60" s="30">
        <v>44253</v>
      </c>
      <c r="B60" s="15">
        <v>73</v>
      </c>
      <c r="C60" s="15">
        <v>66</v>
      </c>
      <c r="D60" s="15">
        <v>58</v>
      </c>
      <c r="E60" s="15">
        <v>77</v>
      </c>
      <c r="F60" s="15">
        <v>57</v>
      </c>
      <c r="G60" s="15">
        <v>83</v>
      </c>
    </row>
    <row r="61" spans="1:7" x14ac:dyDescent="0.25">
      <c r="A61" s="30">
        <v>44254</v>
      </c>
      <c r="B61" s="15">
        <v>76</v>
      </c>
      <c r="C61" s="15">
        <v>68</v>
      </c>
      <c r="D61" s="15">
        <v>58</v>
      </c>
      <c r="E61" s="15">
        <v>71</v>
      </c>
      <c r="F61" s="15">
        <v>68</v>
      </c>
      <c r="G61" s="15">
        <v>103</v>
      </c>
    </row>
    <row r="62" spans="1:7" x14ac:dyDescent="0.25">
      <c r="A62" s="30">
        <v>44255</v>
      </c>
      <c r="B62" s="15">
        <v>62</v>
      </c>
      <c r="C62" s="15">
        <v>52</v>
      </c>
      <c r="D62" s="15">
        <v>48</v>
      </c>
      <c r="E62" s="15">
        <v>69</v>
      </c>
      <c r="F62" s="15">
        <v>112</v>
      </c>
      <c r="G62" s="15">
        <v>113</v>
      </c>
    </row>
    <row r="63" spans="1:7" x14ac:dyDescent="0.25">
      <c r="A63" s="62" t="s">
        <v>156</v>
      </c>
      <c r="B63" s="15"/>
      <c r="C63" s="15"/>
      <c r="D63" s="15">
        <v>41</v>
      </c>
      <c r="E63" s="15"/>
      <c r="F63" s="15"/>
      <c r="G63" s="15"/>
    </row>
    <row r="64" spans="1:7" x14ac:dyDescent="0.25">
      <c r="A64" s="30">
        <v>44256</v>
      </c>
      <c r="B64" s="15">
        <v>60</v>
      </c>
      <c r="C64" s="15">
        <v>66</v>
      </c>
      <c r="D64" s="15">
        <v>34</v>
      </c>
      <c r="E64" s="15">
        <v>99</v>
      </c>
      <c r="F64" s="15">
        <v>83</v>
      </c>
      <c r="G64" s="15">
        <v>100</v>
      </c>
    </row>
    <row r="65" spans="1:7" x14ac:dyDescent="0.25">
      <c r="A65" s="30">
        <v>44257</v>
      </c>
      <c r="B65" s="15">
        <v>65</v>
      </c>
      <c r="C65" s="15">
        <v>48</v>
      </c>
      <c r="D65" s="15">
        <v>63</v>
      </c>
      <c r="E65" s="15">
        <v>93</v>
      </c>
      <c r="F65" s="15">
        <v>69</v>
      </c>
      <c r="G65" s="15">
        <v>100</v>
      </c>
    </row>
    <row r="66" spans="1:7" x14ac:dyDescent="0.25">
      <c r="A66" s="30">
        <v>44258</v>
      </c>
      <c r="B66" s="15">
        <v>54</v>
      </c>
      <c r="C66" s="15">
        <v>49</v>
      </c>
      <c r="D66" s="15">
        <v>52</v>
      </c>
      <c r="E66" s="15">
        <v>93</v>
      </c>
      <c r="F66" s="15">
        <v>70</v>
      </c>
      <c r="G66" s="15">
        <v>112</v>
      </c>
    </row>
    <row r="67" spans="1:7" x14ac:dyDescent="0.25">
      <c r="A67" s="30">
        <v>44259</v>
      </c>
      <c r="B67" s="15">
        <v>54</v>
      </c>
      <c r="C67" s="15">
        <v>57</v>
      </c>
      <c r="D67" s="15">
        <v>38</v>
      </c>
      <c r="E67" s="15">
        <v>95</v>
      </c>
      <c r="F67" s="15">
        <v>70</v>
      </c>
      <c r="G67" s="15">
        <v>93</v>
      </c>
    </row>
    <row r="68" spans="1:7" x14ac:dyDescent="0.25">
      <c r="A68" s="30">
        <v>44260</v>
      </c>
      <c r="B68" s="15">
        <v>65</v>
      </c>
      <c r="C68" s="15">
        <v>56</v>
      </c>
      <c r="D68" s="15">
        <v>44</v>
      </c>
      <c r="E68" s="15">
        <v>95</v>
      </c>
      <c r="F68" s="15">
        <v>70</v>
      </c>
      <c r="G68" s="15">
        <v>77</v>
      </c>
    </row>
    <row r="69" spans="1:7" x14ac:dyDescent="0.25">
      <c r="A69" s="30">
        <v>44261</v>
      </c>
      <c r="B69" s="15">
        <v>92</v>
      </c>
      <c r="C69" s="15">
        <v>75</v>
      </c>
      <c r="D69" s="15">
        <v>60</v>
      </c>
      <c r="E69" s="15">
        <v>78</v>
      </c>
      <c r="F69" s="15">
        <v>68</v>
      </c>
      <c r="G69" s="15">
        <v>132</v>
      </c>
    </row>
    <row r="70" spans="1:7" x14ac:dyDescent="0.25">
      <c r="A70" s="30">
        <v>44262</v>
      </c>
      <c r="B70" s="15">
        <v>74</v>
      </c>
      <c r="C70" s="15">
        <v>50</v>
      </c>
      <c r="D70" s="15">
        <v>43</v>
      </c>
      <c r="E70" s="15">
        <v>93</v>
      </c>
      <c r="F70" s="15">
        <v>118</v>
      </c>
      <c r="G70" s="15">
        <v>97</v>
      </c>
    </row>
    <row r="71" spans="1:7" x14ac:dyDescent="0.25">
      <c r="A71" s="30">
        <v>44263</v>
      </c>
      <c r="B71" s="15">
        <v>55</v>
      </c>
      <c r="C71" s="15">
        <v>85</v>
      </c>
      <c r="D71" s="15">
        <v>39</v>
      </c>
      <c r="E71" s="15">
        <v>97</v>
      </c>
      <c r="F71" s="15">
        <v>100</v>
      </c>
      <c r="G71" s="15">
        <v>102</v>
      </c>
    </row>
    <row r="72" spans="1:7" x14ac:dyDescent="0.25">
      <c r="A72" s="30">
        <v>44264</v>
      </c>
      <c r="B72" s="15">
        <v>68</v>
      </c>
      <c r="C72" s="15">
        <v>54</v>
      </c>
      <c r="D72" s="15">
        <v>47</v>
      </c>
      <c r="E72" s="15">
        <v>102</v>
      </c>
      <c r="F72" s="15">
        <v>107</v>
      </c>
      <c r="G72" s="15">
        <v>131</v>
      </c>
    </row>
    <row r="73" spans="1:7" x14ac:dyDescent="0.25">
      <c r="A73" s="30">
        <v>44265</v>
      </c>
      <c r="B73" s="15">
        <v>58</v>
      </c>
      <c r="C73" s="15">
        <v>46</v>
      </c>
      <c r="D73" s="15">
        <v>48</v>
      </c>
      <c r="E73" s="15">
        <v>103</v>
      </c>
      <c r="F73" s="15">
        <v>111</v>
      </c>
      <c r="G73" s="15">
        <v>135</v>
      </c>
    </row>
    <row r="74" spans="1:7" x14ac:dyDescent="0.25">
      <c r="A74" s="30">
        <v>44266</v>
      </c>
      <c r="B74" s="15">
        <v>40</v>
      </c>
      <c r="C74" s="15">
        <v>92</v>
      </c>
      <c r="D74" s="15">
        <v>36</v>
      </c>
      <c r="E74" s="15">
        <v>85</v>
      </c>
      <c r="F74" s="15">
        <v>73</v>
      </c>
      <c r="G74" s="15">
        <v>107</v>
      </c>
    </row>
    <row r="75" spans="1:7" x14ac:dyDescent="0.25">
      <c r="A75" s="30">
        <v>44267</v>
      </c>
      <c r="B75" s="15">
        <v>81</v>
      </c>
      <c r="C75" s="15">
        <v>68</v>
      </c>
      <c r="D75" s="15">
        <v>52</v>
      </c>
      <c r="E75" s="15">
        <v>95</v>
      </c>
      <c r="F75" s="15">
        <v>84</v>
      </c>
      <c r="G75" s="15">
        <v>93</v>
      </c>
    </row>
    <row r="76" spans="1:7" x14ac:dyDescent="0.25">
      <c r="A76" s="30">
        <v>44268</v>
      </c>
      <c r="B76" s="15">
        <v>70</v>
      </c>
      <c r="C76" s="15">
        <v>71</v>
      </c>
      <c r="D76" s="15">
        <v>39</v>
      </c>
      <c r="E76" s="15">
        <v>107</v>
      </c>
      <c r="F76" s="15">
        <v>68</v>
      </c>
      <c r="G76" s="15">
        <v>127</v>
      </c>
    </row>
    <row r="77" spans="1:7" x14ac:dyDescent="0.25">
      <c r="A77" s="30">
        <v>44269</v>
      </c>
      <c r="B77" s="15">
        <v>86</v>
      </c>
      <c r="C77" s="15">
        <v>53</v>
      </c>
      <c r="D77" s="15">
        <v>23</v>
      </c>
      <c r="E77" s="15">
        <v>84</v>
      </c>
      <c r="F77" s="15">
        <v>108</v>
      </c>
      <c r="G77" s="15">
        <v>109</v>
      </c>
    </row>
    <row r="78" spans="1:7" x14ac:dyDescent="0.25">
      <c r="A78" s="30">
        <v>44270</v>
      </c>
      <c r="B78" s="15">
        <v>79</v>
      </c>
      <c r="C78" s="15">
        <v>75</v>
      </c>
      <c r="D78" s="15">
        <v>51</v>
      </c>
      <c r="E78" s="15">
        <v>107</v>
      </c>
      <c r="F78" s="15">
        <v>83</v>
      </c>
      <c r="G78" s="15">
        <v>100</v>
      </c>
    </row>
    <row r="79" spans="1:7" x14ac:dyDescent="0.25">
      <c r="A79" s="30">
        <v>44271</v>
      </c>
      <c r="B79" s="15">
        <v>66</v>
      </c>
      <c r="C79" s="15">
        <v>50</v>
      </c>
      <c r="D79" s="15">
        <v>64</v>
      </c>
      <c r="E79" s="15">
        <v>110</v>
      </c>
      <c r="F79" s="15">
        <v>80</v>
      </c>
      <c r="G79" s="15">
        <v>94</v>
      </c>
    </row>
    <row r="80" spans="1:7" x14ac:dyDescent="0.25">
      <c r="A80" s="30">
        <v>44272</v>
      </c>
      <c r="B80" s="15">
        <v>66</v>
      </c>
      <c r="C80" s="15">
        <v>41</v>
      </c>
      <c r="D80" s="15">
        <v>58</v>
      </c>
      <c r="E80" s="15">
        <v>126</v>
      </c>
      <c r="F80" s="15">
        <v>93</v>
      </c>
      <c r="G80" s="15">
        <v>93</v>
      </c>
    </row>
    <row r="81" spans="1:7" x14ac:dyDescent="0.25">
      <c r="A81" s="30">
        <v>44273</v>
      </c>
      <c r="B81" s="15">
        <v>66</v>
      </c>
      <c r="C81" s="15">
        <v>73</v>
      </c>
      <c r="D81" s="15">
        <v>55</v>
      </c>
      <c r="E81" s="15">
        <v>112</v>
      </c>
      <c r="F81" s="15">
        <v>105</v>
      </c>
      <c r="G81" s="15">
        <v>87</v>
      </c>
    </row>
    <row r="82" spans="1:7" x14ac:dyDescent="0.25">
      <c r="A82" s="30">
        <v>44274</v>
      </c>
      <c r="B82" s="15">
        <v>84</v>
      </c>
      <c r="C82" s="15">
        <v>52</v>
      </c>
      <c r="D82" s="15">
        <v>55</v>
      </c>
      <c r="E82" s="15">
        <v>105</v>
      </c>
      <c r="F82" s="15">
        <v>72</v>
      </c>
      <c r="G82" s="15">
        <v>72</v>
      </c>
    </row>
    <row r="83" spans="1:7" x14ac:dyDescent="0.25">
      <c r="A83" s="30">
        <v>44275</v>
      </c>
      <c r="B83" s="15">
        <v>62</v>
      </c>
      <c r="C83" s="15">
        <v>52</v>
      </c>
      <c r="D83" s="15">
        <v>63</v>
      </c>
      <c r="E83" s="15">
        <v>114</v>
      </c>
      <c r="F83" s="15">
        <v>83</v>
      </c>
      <c r="G83" s="15">
        <v>117</v>
      </c>
    </row>
    <row r="84" spans="1:7" x14ac:dyDescent="0.25">
      <c r="A84" s="30">
        <v>44276</v>
      </c>
      <c r="B84" s="15">
        <v>49</v>
      </c>
      <c r="C84" s="15">
        <v>65</v>
      </c>
      <c r="D84" s="15">
        <v>65</v>
      </c>
      <c r="E84" s="15">
        <v>75</v>
      </c>
      <c r="F84" s="15">
        <v>84</v>
      </c>
      <c r="G84" s="15">
        <v>97</v>
      </c>
    </row>
    <row r="85" spans="1:7" x14ac:dyDescent="0.25">
      <c r="A85" s="30">
        <v>44277</v>
      </c>
      <c r="B85" s="15">
        <v>76</v>
      </c>
      <c r="C85" s="15">
        <v>74</v>
      </c>
      <c r="D85" s="15">
        <v>59</v>
      </c>
      <c r="E85" s="15">
        <v>150</v>
      </c>
      <c r="F85" s="15">
        <v>100</v>
      </c>
      <c r="G85" s="15">
        <v>120</v>
      </c>
    </row>
    <row r="86" spans="1:7" x14ac:dyDescent="0.25">
      <c r="A86" s="30">
        <v>44278</v>
      </c>
      <c r="B86" s="15">
        <v>54</v>
      </c>
      <c r="C86" s="15">
        <v>48</v>
      </c>
      <c r="D86" s="15">
        <v>96</v>
      </c>
      <c r="E86" s="15">
        <v>85</v>
      </c>
      <c r="F86" s="15">
        <v>89</v>
      </c>
      <c r="G86" s="15">
        <v>97</v>
      </c>
    </row>
    <row r="87" spans="1:7" x14ac:dyDescent="0.25">
      <c r="A87" s="30">
        <v>44279</v>
      </c>
      <c r="B87" s="15">
        <v>35</v>
      </c>
      <c r="C87" s="15">
        <v>38</v>
      </c>
      <c r="D87" s="15">
        <v>127</v>
      </c>
      <c r="E87" s="15">
        <v>121</v>
      </c>
      <c r="F87" s="15">
        <v>76</v>
      </c>
      <c r="G87" s="15">
        <v>89</v>
      </c>
    </row>
    <row r="88" spans="1:7" x14ac:dyDescent="0.25">
      <c r="A88" s="30">
        <v>44280</v>
      </c>
      <c r="B88" s="15">
        <v>41</v>
      </c>
      <c r="C88" s="15">
        <v>88</v>
      </c>
      <c r="D88" s="15">
        <v>126</v>
      </c>
      <c r="E88" s="15">
        <v>106</v>
      </c>
      <c r="F88" s="15">
        <v>78</v>
      </c>
      <c r="G88" s="15">
        <v>85</v>
      </c>
    </row>
    <row r="89" spans="1:7" x14ac:dyDescent="0.25">
      <c r="A89" s="30">
        <v>44281</v>
      </c>
      <c r="B89" s="15">
        <v>86</v>
      </c>
      <c r="C89" s="15">
        <v>59</v>
      </c>
      <c r="D89" s="15">
        <v>134</v>
      </c>
      <c r="E89" s="15">
        <v>125</v>
      </c>
      <c r="F89" s="15">
        <v>72</v>
      </c>
      <c r="G89" s="15">
        <v>77</v>
      </c>
    </row>
    <row r="90" spans="1:7" x14ac:dyDescent="0.25">
      <c r="A90" s="30">
        <v>44282</v>
      </c>
      <c r="B90" s="15">
        <v>73</v>
      </c>
      <c r="C90" s="15">
        <v>84</v>
      </c>
      <c r="D90" s="15">
        <v>154</v>
      </c>
      <c r="E90" s="15">
        <v>112</v>
      </c>
      <c r="F90" s="15">
        <v>64</v>
      </c>
      <c r="G90" s="15">
        <v>108</v>
      </c>
    </row>
    <row r="91" spans="1:7" x14ac:dyDescent="0.25">
      <c r="A91" s="30">
        <v>44283</v>
      </c>
      <c r="B91" s="15">
        <v>78</v>
      </c>
      <c r="C91" s="15">
        <v>70</v>
      </c>
      <c r="D91" s="15">
        <v>150</v>
      </c>
      <c r="E91" s="15">
        <v>103</v>
      </c>
      <c r="F91" s="15">
        <v>95</v>
      </c>
      <c r="G91" s="15">
        <v>115</v>
      </c>
    </row>
    <row r="92" spans="1:7" x14ac:dyDescent="0.25">
      <c r="A92" s="30">
        <v>44284</v>
      </c>
      <c r="B92" s="15">
        <v>66</v>
      </c>
      <c r="C92" s="15">
        <v>86</v>
      </c>
      <c r="D92" s="15">
        <v>136</v>
      </c>
      <c r="E92" s="15">
        <v>139</v>
      </c>
      <c r="F92" s="15">
        <v>83</v>
      </c>
      <c r="G92" s="15">
        <v>90</v>
      </c>
    </row>
    <row r="93" spans="1:7" x14ac:dyDescent="0.25">
      <c r="A93" s="30">
        <v>44285</v>
      </c>
      <c r="B93" s="15">
        <v>68</v>
      </c>
      <c r="C93" s="15">
        <v>47</v>
      </c>
      <c r="D93" s="15">
        <v>165</v>
      </c>
      <c r="E93" s="15">
        <v>123</v>
      </c>
      <c r="F93" s="15">
        <v>104</v>
      </c>
      <c r="G93" s="15">
        <v>89</v>
      </c>
    </row>
    <row r="94" spans="1:7" x14ac:dyDescent="0.25">
      <c r="A94" s="30">
        <v>44286</v>
      </c>
      <c r="B94" s="15">
        <v>64</v>
      </c>
      <c r="C94" s="15">
        <v>49</v>
      </c>
      <c r="D94" s="15">
        <v>162</v>
      </c>
      <c r="E94" s="15">
        <v>120</v>
      </c>
      <c r="F94" s="15">
        <v>91</v>
      </c>
      <c r="G94" s="15">
        <v>121</v>
      </c>
    </row>
    <row r="95" spans="1:7" x14ac:dyDescent="0.25">
      <c r="A95" s="30">
        <v>44287</v>
      </c>
      <c r="B95" s="15">
        <v>40</v>
      </c>
      <c r="C95" s="15">
        <v>82</v>
      </c>
      <c r="D95" s="15">
        <v>157</v>
      </c>
      <c r="E95" s="15">
        <v>122</v>
      </c>
      <c r="F95" s="15">
        <v>91</v>
      </c>
      <c r="G95" s="15">
        <v>87</v>
      </c>
    </row>
    <row r="96" spans="1:7" x14ac:dyDescent="0.25">
      <c r="A96" s="30">
        <v>44288</v>
      </c>
      <c r="B96" s="15">
        <v>61</v>
      </c>
      <c r="C96" s="15">
        <v>76</v>
      </c>
      <c r="D96" s="15">
        <v>126</v>
      </c>
      <c r="E96" s="15">
        <v>102</v>
      </c>
      <c r="F96" s="15">
        <v>67</v>
      </c>
      <c r="G96" s="15">
        <v>59</v>
      </c>
    </row>
    <row r="97" spans="1:7" x14ac:dyDescent="0.25">
      <c r="A97" s="30">
        <v>44289</v>
      </c>
      <c r="B97" s="15">
        <v>75</v>
      </c>
      <c r="C97" s="15">
        <v>57</v>
      </c>
      <c r="D97" s="15">
        <v>168</v>
      </c>
      <c r="E97" s="15">
        <v>87</v>
      </c>
      <c r="F97" s="15">
        <v>62</v>
      </c>
      <c r="G97" s="15">
        <v>87</v>
      </c>
    </row>
    <row r="98" spans="1:7" x14ac:dyDescent="0.25">
      <c r="A98" s="30">
        <v>44290</v>
      </c>
      <c r="B98" s="15">
        <v>48</v>
      </c>
      <c r="C98" s="15">
        <v>61</v>
      </c>
      <c r="D98" s="15">
        <v>168</v>
      </c>
      <c r="E98" s="15">
        <v>76</v>
      </c>
      <c r="F98" s="15">
        <v>91</v>
      </c>
      <c r="G98" s="15">
        <v>107</v>
      </c>
    </row>
    <row r="99" spans="1:7" x14ac:dyDescent="0.25">
      <c r="A99" s="30">
        <v>44291</v>
      </c>
      <c r="B99" s="15">
        <v>75</v>
      </c>
      <c r="C99" s="15">
        <v>54</v>
      </c>
      <c r="D99" s="15">
        <v>169</v>
      </c>
      <c r="E99" s="15">
        <v>93</v>
      </c>
      <c r="F99" s="15">
        <v>90</v>
      </c>
      <c r="G99" s="15">
        <v>92</v>
      </c>
    </row>
    <row r="100" spans="1:7" x14ac:dyDescent="0.25">
      <c r="A100" s="30">
        <v>44292</v>
      </c>
      <c r="B100" s="15">
        <v>62</v>
      </c>
      <c r="C100" s="15">
        <v>54</v>
      </c>
      <c r="D100" s="15">
        <v>201</v>
      </c>
      <c r="E100" s="15">
        <v>143</v>
      </c>
      <c r="F100" s="15">
        <v>98</v>
      </c>
      <c r="G100" s="15">
        <v>85</v>
      </c>
    </row>
    <row r="101" spans="1:7" x14ac:dyDescent="0.25">
      <c r="A101" s="30">
        <v>44293</v>
      </c>
      <c r="B101" s="15">
        <v>47</v>
      </c>
      <c r="C101" s="15">
        <v>60</v>
      </c>
      <c r="D101" s="15">
        <v>186</v>
      </c>
      <c r="E101" s="15">
        <v>119</v>
      </c>
      <c r="F101" s="15">
        <v>95</v>
      </c>
      <c r="G101" s="15">
        <v>101</v>
      </c>
    </row>
    <row r="102" spans="1:7" x14ac:dyDescent="0.25">
      <c r="A102" s="30">
        <v>44294</v>
      </c>
      <c r="B102" s="15">
        <v>42</v>
      </c>
      <c r="C102" s="15">
        <v>84</v>
      </c>
      <c r="D102" s="15">
        <v>182</v>
      </c>
      <c r="E102" s="15">
        <v>122</v>
      </c>
      <c r="F102" s="15">
        <v>71</v>
      </c>
      <c r="G102" s="15">
        <v>64</v>
      </c>
    </row>
    <row r="103" spans="1:7" x14ac:dyDescent="0.25">
      <c r="A103" s="30">
        <v>44295</v>
      </c>
      <c r="B103" s="15">
        <v>95</v>
      </c>
      <c r="C103" s="15">
        <v>69</v>
      </c>
      <c r="D103" s="15">
        <v>172</v>
      </c>
      <c r="E103" s="15">
        <v>121</v>
      </c>
      <c r="F103" s="15">
        <v>54</v>
      </c>
      <c r="G103" s="15">
        <v>74</v>
      </c>
    </row>
    <row r="104" spans="1:7" x14ac:dyDescent="0.25">
      <c r="A104" s="30">
        <v>44296</v>
      </c>
      <c r="B104" s="15">
        <v>63</v>
      </c>
      <c r="C104" s="15">
        <v>74</v>
      </c>
      <c r="D104" s="15">
        <v>194</v>
      </c>
      <c r="E104" s="15">
        <v>91</v>
      </c>
      <c r="F104" s="15">
        <v>49</v>
      </c>
      <c r="G104" s="15">
        <v>71</v>
      </c>
    </row>
    <row r="105" spans="1:7" x14ac:dyDescent="0.25">
      <c r="A105" s="30">
        <v>44297</v>
      </c>
      <c r="B105" s="15">
        <v>58</v>
      </c>
      <c r="C105" s="15">
        <v>54</v>
      </c>
      <c r="D105" s="15">
        <v>146</v>
      </c>
      <c r="E105" s="15">
        <v>86</v>
      </c>
      <c r="F105" s="15">
        <v>82</v>
      </c>
      <c r="G105" s="15">
        <v>149</v>
      </c>
    </row>
    <row r="106" spans="1:7" x14ac:dyDescent="0.25">
      <c r="A106" s="30">
        <v>44298</v>
      </c>
      <c r="B106" s="15">
        <v>64</v>
      </c>
      <c r="C106" s="15">
        <v>59</v>
      </c>
      <c r="D106" s="15">
        <v>112</v>
      </c>
      <c r="E106" s="15">
        <v>115</v>
      </c>
      <c r="F106" s="15">
        <v>72</v>
      </c>
      <c r="G106" s="15">
        <v>135</v>
      </c>
    </row>
    <row r="107" spans="1:7" x14ac:dyDescent="0.25">
      <c r="A107" s="30">
        <v>44299</v>
      </c>
      <c r="B107" s="15">
        <v>55</v>
      </c>
      <c r="C107" s="15">
        <v>52</v>
      </c>
      <c r="D107" s="15">
        <v>121</v>
      </c>
      <c r="E107" s="15">
        <v>98</v>
      </c>
      <c r="F107" s="15">
        <v>73</v>
      </c>
      <c r="G107" s="15">
        <v>101</v>
      </c>
    </row>
    <row r="108" spans="1:7" x14ac:dyDescent="0.25">
      <c r="A108" s="30">
        <v>44300</v>
      </c>
      <c r="B108" s="15">
        <v>53</v>
      </c>
      <c r="C108" s="15">
        <v>40</v>
      </c>
      <c r="D108" s="15">
        <v>219</v>
      </c>
      <c r="E108" s="15">
        <v>97</v>
      </c>
      <c r="F108" s="15">
        <v>88</v>
      </c>
      <c r="G108" s="15">
        <v>101</v>
      </c>
    </row>
    <row r="109" spans="1:7" x14ac:dyDescent="0.25">
      <c r="A109" s="30">
        <v>44301</v>
      </c>
      <c r="B109" s="15">
        <v>29</v>
      </c>
      <c r="C109" s="15">
        <v>52</v>
      </c>
      <c r="D109" s="15">
        <v>208</v>
      </c>
      <c r="E109" s="15">
        <v>88</v>
      </c>
      <c r="F109" s="15">
        <v>78</v>
      </c>
      <c r="G109" s="15">
        <v>87</v>
      </c>
    </row>
    <row r="110" spans="1:7" x14ac:dyDescent="0.25">
      <c r="A110" s="30">
        <v>44302</v>
      </c>
      <c r="B110" s="15">
        <v>72</v>
      </c>
      <c r="C110" s="15">
        <v>59</v>
      </c>
      <c r="D110" s="15">
        <v>164</v>
      </c>
      <c r="E110" s="15">
        <v>98</v>
      </c>
      <c r="F110" s="15">
        <v>69</v>
      </c>
      <c r="G110" s="15">
        <v>66</v>
      </c>
    </row>
    <row r="111" spans="1:7" x14ac:dyDescent="0.25">
      <c r="A111" s="30">
        <v>44303</v>
      </c>
      <c r="B111" s="15">
        <v>56</v>
      </c>
      <c r="C111" s="15">
        <v>60</v>
      </c>
      <c r="D111" s="15">
        <v>172</v>
      </c>
      <c r="E111" s="15">
        <v>82</v>
      </c>
      <c r="F111" s="15">
        <v>66</v>
      </c>
      <c r="G111" s="15">
        <v>104</v>
      </c>
    </row>
    <row r="112" spans="1:7" x14ac:dyDescent="0.25">
      <c r="A112" s="30">
        <v>44304</v>
      </c>
      <c r="B112" s="15">
        <v>58</v>
      </c>
      <c r="C112" s="15">
        <v>46</v>
      </c>
      <c r="D112" s="15">
        <v>171</v>
      </c>
      <c r="E112" s="15">
        <v>66</v>
      </c>
      <c r="F112" s="15">
        <v>69</v>
      </c>
      <c r="G112" s="15">
        <v>92</v>
      </c>
    </row>
    <row r="113" spans="1:7" x14ac:dyDescent="0.25">
      <c r="A113" s="30">
        <v>44305</v>
      </c>
      <c r="B113" s="15">
        <v>45</v>
      </c>
      <c r="C113" s="15">
        <v>51</v>
      </c>
      <c r="D113" s="15">
        <v>146</v>
      </c>
      <c r="E113" s="15">
        <v>117</v>
      </c>
      <c r="F113" s="15">
        <v>119</v>
      </c>
      <c r="G113" s="15">
        <v>121</v>
      </c>
    </row>
    <row r="114" spans="1:7" x14ac:dyDescent="0.25">
      <c r="A114" s="30">
        <v>44306</v>
      </c>
      <c r="B114" s="15">
        <v>47</v>
      </c>
      <c r="C114" s="15">
        <v>48</v>
      </c>
      <c r="D114" s="15">
        <v>214</v>
      </c>
      <c r="E114" s="15">
        <v>95</v>
      </c>
      <c r="F114" s="15">
        <v>106</v>
      </c>
      <c r="G114" s="15">
        <v>92</v>
      </c>
    </row>
    <row r="115" spans="1:7" x14ac:dyDescent="0.25">
      <c r="A115" s="30">
        <v>44307</v>
      </c>
      <c r="B115" s="15">
        <v>40</v>
      </c>
      <c r="C115" s="15">
        <v>39</v>
      </c>
      <c r="D115" s="15">
        <v>178</v>
      </c>
      <c r="E115" s="15">
        <v>98</v>
      </c>
      <c r="F115" s="15">
        <v>92</v>
      </c>
      <c r="G115" s="15">
        <v>92</v>
      </c>
    </row>
    <row r="116" spans="1:7" x14ac:dyDescent="0.25">
      <c r="A116" s="30">
        <v>44308</v>
      </c>
      <c r="B116" s="15">
        <v>44</v>
      </c>
      <c r="C116" s="15">
        <v>49</v>
      </c>
      <c r="D116" s="15">
        <v>218</v>
      </c>
      <c r="E116" s="15">
        <v>73</v>
      </c>
      <c r="F116" s="15">
        <v>85</v>
      </c>
      <c r="G116" s="15">
        <v>97</v>
      </c>
    </row>
    <row r="117" spans="1:7" x14ac:dyDescent="0.25">
      <c r="A117" s="30">
        <v>44309</v>
      </c>
      <c r="B117" s="15">
        <v>67</v>
      </c>
      <c r="C117" s="15">
        <v>65</v>
      </c>
      <c r="D117" s="15">
        <v>169</v>
      </c>
      <c r="E117" s="15">
        <v>96</v>
      </c>
      <c r="F117" s="15">
        <v>82</v>
      </c>
      <c r="G117" s="15">
        <v>88</v>
      </c>
    </row>
    <row r="118" spans="1:7" x14ac:dyDescent="0.25">
      <c r="A118" s="30">
        <v>44310</v>
      </c>
      <c r="B118" s="15">
        <v>63</v>
      </c>
      <c r="C118" s="15">
        <v>66</v>
      </c>
      <c r="D118" s="15">
        <v>184</v>
      </c>
      <c r="E118" s="15">
        <v>87</v>
      </c>
      <c r="F118" s="15">
        <v>77</v>
      </c>
      <c r="G118" s="15">
        <v>120</v>
      </c>
    </row>
    <row r="119" spans="1:7" x14ac:dyDescent="0.25">
      <c r="A119" s="30">
        <v>44311</v>
      </c>
      <c r="B119" s="15">
        <v>48</v>
      </c>
      <c r="C119" s="15">
        <v>43</v>
      </c>
      <c r="D119" s="15">
        <v>135</v>
      </c>
      <c r="E119" s="15">
        <v>67</v>
      </c>
      <c r="F119" s="15">
        <v>82</v>
      </c>
      <c r="G119" s="15">
        <v>95</v>
      </c>
    </row>
    <row r="120" spans="1:7" x14ac:dyDescent="0.25">
      <c r="A120" s="30">
        <v>44312</v>
      </c>
      <c r="B120" s="15">
        <v>53</v>
      </c>
      <c r="C120" s="15">
        <v>76</v>
      </c>
      <c r="D120" s="15">
        <v>135</v>
      </c>
      <c r="E120" s="15">
        <v>99</v>
      </c>
      <c r="F120" s="15">
        <v>107</v>
      </c>
      <c r="G120" s="15">
        <v>103</v>
      </c>
    </row>
    <row r="121" spans="1:7" x14ac:dyDescent="0.25">
      <c r="A121" s="30">
        <v>44313</v>
      </c>
      <c r="B121" s="15">
        <v>58</v>
      </c>
      <c r="C121" s="15">
        <v>48</v>
      </c>
      <c r="D121" s="15">
        <v>211</v>
      </c>
      <c r="E121" s="15">
        <v>108</v>
      </c>
      <c r="F121" s="15">
        <v>87</v>
      </c>
      <c r="G121" s="15">
        <v>90</v>
      </c>
    </row>
    <row r="122" spans="1:7" x14ac:dyDescent="0.25">
      <c r="A122" s="30">
        <v>44314</v>
      </c>
      <c r="B122" s="15">
        <v>44</v>
      </c>
      <c r="C122" s="15">
        <v>42</v>
      </c>
      <c r="D122" s="15">
        <v>155</v>
      </c>
      <c r="E122" s="15">
        <v>77</v>
      </c>
      <c r="F122" s="15">
        <v>94</v>
      </c>
      <c r="G122" s="15">
        <v>108</v>
      </c>
    </row>
    <row r="123" spans="1:7" x14ac:dyDescent="0.25">
      <c r="A123" s="30">
        <v>44315</v>
      </c>
      <c r="B123" s="15">
        <v>49</v>
      </c>
      <c r="C123" s="15">
        <v>75</v>
      </c>
      <c r="D123" s="15">
        <v>182</v>
      </c>
      <c r="E123" s="15">
        <v>81</v>
      </c>
      <c r="F123" s="15">
        <v>75</v>
      </c>
      <c r="G123" s="15">
        <v>94</v>
      </c>
    </row>
    <row r="124" spans="1:7" x14ac:dyDescent="0.25">
      <c r="A124" s="30">
        <v>44316</v>
      </c>
      <c r="B124" s="15">
        <v>77</v>
      </c>
      <c r="C124" s="15">
        <v>55</v>
      </c>
      <c r="D124" s="15">
        <v>172</v>
      </c>
      <c r="E124" s="15">
        <v>77</v>
      </c>
      <c r="F124" s="15">
        <v>86</v>
      </c>
      <c r="G124" s="15">
        <v>74</v>
      </c>
    </row>
    <row r="125" spans="1:7" x14ac:dyDescent="0.25">
      <c r="A125" s="30">
        <v>44317</v>
      </c>
      <c r="B125" s="15">
        <v>43</v>
      </c>
      <c r="C125" s="15">
        <v>41</v>
      </c>
      <c r="D125" s="15">
        <v>130</v>
      </c>
      <c r="E125" s="15">
        <v>61</v>
      </c>
      <c r="F125" s="15">
        <v>64</v>
      </c>
      <c r="G125" s="15">
        <v>80</v>
      </c>
    </row>
    <row r="126" spans="1:7" x14ac:dyDescent="0.25">
      <c r="A126" s="30">
        <v>44318</v>
      </c>
      <c r="B126" s="15">
        <v>58</v>
      </c>
      <c r="C126" s="15">
        <v>71</v>
      </c>
      <c r="D126" s="15">
        <v>180</v>
      </c>
      <c r="E126" s="15">
        <v>83</v>
      </c>
      <c r="F126" s="15">
        <v>96</v>
      </c>
      <c r="G126" s="15">
        <v>114</v>
      </c>
    </row>
    <row r="127" spans="1:7" x14ac:dyDescent="0.25">
      <c r="A127" s="30">
        <v>44319</v>
      </c>
      <c r="B127" s="15">
        <v>73</v>
      </c>
      <c r="C127" s="15">
        <v>51</v>
      </c>
      <c r="D127" s="15">
        <v>135</v>
      </c>
      <c r="E127" s="15">
        <v>99</v>
      </c>
      <c r="F127" s="15">
        <v>95</v>
      </c>
      <c r="G127" s="15">
        <v>82</v>
      </c>
    </row>
    <row r="128" spans="1:7" x14ac:dyDescent="0.25">
      <c r="A128" s="30">
        <v>44320</v>
      </c>
      <c r="B128" s="15">
        <v>57</v>
      </c>
      <c r="C128" s="15">
        <v>43</v>
      </c>
      <c r="D128" s="15">
        <v>195</v>
      </c>
      <c r="E128" s="15">
        <v>94</v>
      </c>
      <c r="F128" s="15">
        <v>91</v>
      </c>
      <c r="G128" s="15">
        <v>79</v>
      </c>
    </row>
    <row r="129" spans="1:7" x14ac:dyDescent="0.25">
      <c r="A129" s="30">
        <v>44321</v>
      </c>
      <c r="B129" s="15">
        <v>58</v>
      </c>
      <c r="C129" s="15">
        <v>32</v>
      </c>
      <c r="D129" s="15">
        <v>170</v>
      </c>
      <c r="E129" s="15">
        <v>101</v>
      </c>
      <c r="F129" s="15">
        <v>77</v>
      </c>
      <c r="G129" s="15">
        <v>88</v>
      </c>
    </row>
    <row r="130" spans="1:7" x14ac:dyDescent="0.25">
      <c r="A130" s="30">
        <v>44322</v>
      </c>
      <c r="B130" s="15">
        <v>45</v>
      </c>
      <c r="C130" s="15">
        <v>63</v>
      </c>
      <c r="D130" s="15">
        <v>187</v>
      </c>
      <c r="E130" s="15">
        <v>104</v>
      </c>
      <c r="F130" s="15">
        <v>73</v>
      </c>
      <c r="G130" s="15">
        <v>76</v>
      </c>
    </row>
    <row r="131" spans="1:7" x14ac:dyDescent="0.25">
      <c r="A131" s="30">
        <v>44323</v>
      </c>
      <c r="B131" s="15">
        <v>63</v>
      </c>
      <c r="C131" s="15">
        <v>61</v>
      </c>
      <c r="D131" s="15">
        <v>136</v>
      </c>
      <c r="E131" s="15">
        <v>80</v>
      </c>
      <c r="F131" s="15">
        <v>71</v>
      </c>
      <c r="G131" s="15">
        <v>90</v>
      </c>
    </row>
    <row r="132" spans="1:7" x14ac:dyDescent="0.25">
      <c r="A132" s="30">
        <v>44324</v>
      </c>
      <c r="B132" s="15">
        <v>63</v>
      </c>
      <c r="C132" s="15">
        <v>50</v>
      </c>
      <c r="D132" s="15">
        <v>165</v>
      </c>
      <c r="E132" s="15">
        <v>89</v>
      </c>
      <c r="F132" s="15">
        <v>72</v>
      </c>
      <c r="G132" s="15">
        <v>127</v>
      </c>
    </row>
    <row r="133" spans="1:7" x14ac:dyDescent="0.25">
      <c r="A133" s="30">
        <v>44325</v>
      </c>
      <c r="B133" s="15">
        <v>68</v>
      </c>
      <c r="C133" s="15">
        <v>66</v>
      </c>
      <c r="D133" s="15">
        <v>126</v>
      </c>
      <c r="E133" s="15">
        <v>82</v>
      </c>
      <c r="F133" s="15">
        <v>85</v>
      </c>
      <c r="G133" s="15">
        <v>106</v>
      </c>
    </row>
    <row r="134" spans="1:7" x14ac:dyDescent="0.25">
      <c r="A134" s="30">
        <v>44326</v>
      </c>
      <c r="B134" s="15">
        <v>63</v>
      </c>
      <c r="C134" s="15">
        <v>61</v>
      </c>
      <c r="D134" s="15">
        <v>125</v>
      </c>
      <c r="E134" s="15">
        <v>115</v>
      </c>
      <c r="F134" s="15">
        <v>101</v>
      </c>
      <c r="G134" s="15">
        <v>115</v>
      </c>
    </row>
    <row r="135" spans="1:7" x14ac:dyDescent="0.25">
      <c r="A135" s="30">
        <v>44327</v>
      </c>
      <c r="B135" s="15">
        <v>44</v>
      </c>
      <c r="C135" s="15">
        <v>53</v>
      </c>
      <c r="D135" s="15">
        <v>149</v>
      </c>
      <c r="E135" s="15">
        <v>100</v>
      </c>
      <c r="F135" s="15">
        <v>80</v>
      </c>
      <c r="G135" s="15">
        <v>91</v>
      </c>
    </row>
    <row r="136" spans="1:7" x14ac:dyDescent="0.25">
      <c r="A136" s="30">
        <v>44328</v>
      </c>
      <c r="B136" s="15">
        <v>43</v>
      </c>
      <c r="C136" s="15">
        <v>29</v>
      </c>
      <c r="D136" s="15">
        <v>148</v>
      </c>
      <c r="E136" s="15">
        <v>110</v>
      </c>
      <c r="F136" s="15">
        <v>73</v>
      </c>
      <c r="G136" s="15">
        <v>95</v>
      </c>
    </row>
    <row r="137" spans="1:7" x14ac:dyDescent="0.25">
      <c r="A137" s="30">
        <v>44329</v>
      </c>
      <c r="B137" s="15">
        <v>49</v>
      </c>
      <c r="C137" s="15">
        <v>63</v>
      </c>
      <c r="D137" s="15">
        <v>148</v>
      </c>
      <c r="E137" s="15">
        <v>87</v>
      </c>
      <c r="F137" s="15">
        <v>78</v>
      </c>
      <c r="G137" s="15">
        <v>92</v>
      </c>
    </row>
    <row r="138" spans="1:7" x14ac:dyDescent="0.25">
      <c r="A138" s="30">
        <v>44330</v>
      </c>
      <c r="B138" s="15">
        <v>65</v>
      </c>
      <c r="C138" s="15">
        <v>71</v>
      </c>
      <c r="D138" s="15">
        <v>148</v>
      </c>
      <c r="E138" s="15">
        <v>103</v>
      </c>
      <c r="F138" s="15">
        <v>79</v>
      </c>
      <c r="G138" s="15">
        <v>79</v>
      </c>
    </row>
    <row r="139" spans="1:7" x14ac:dyDescent="0.25">
      <c r="A139" s="30">
        <v>44331</v>
      </c>
      <c r="B139" s="15">
        <v>45</v>
      </c>
      <c r="C139" s="15">
        <v>58</v>
      </c>
      <c r="D139" s="15">
        <v>152</v>
      </c>
      <c r="E139" s="15">
        <v>72</v>
      </c>
      <c r="F139" s="15">
        <v>56</v>
      </c>
      <c r="G139" s="15">
        <v>122</v>
      </c>
    </row>
    <row r="140" spans="1:7" x14ac:dyDescent="0.25">
      <c r="A140" s="30">
        <v>44332</v>
      </c>
      <c r="B140" s="15">
        <v>67</v>
      </c>
      <c r="C140" s="15">
        <v>46</v>
      </c>
      <c r="D140" s="15">
        <v>119</v>
      </c>
      <c r="E140" s="15">
        <v>69</v>
      </c>
      <c r="F140" s="15">
        <v>72</v>
      </c>
      <c r="G140" s="15">
        <v>126</v>
      </c>
    </row>
    <row r="141" spans="1:7" x14ac:dyDescent="0.25">
      <c r="A141" s="30">
        <v>44333</v>
      </c>
      <c r="B141" s="15">
        <v>58</v>
      </c>
      <c r="C141" s="15">
        <v>53</v>
      </c>
      <c r="D141" s="15">
        <v>116</v>
      </c>
      <c r="E141" s="15">
        <v>107</v>
      </c>
      <c r="F141" s="15">
        <v>87</v>
      </c>
      <c r="G141" s="15">
        <v>123</v>
      </c>
    </row>
    <row r="142" spans="1:7" x14ac:dyDescent="0.25">
      <c r="A142" s="30">
        <v>44334</v>
      </c>
      <c r="B142" s="15">
        <v>63</v>
      </c>
      <c r="C142" s="15">
        <v>51</v>
      </c>
      <c r="D142" s="15">
        <v>159</v>
      </c>
      <c r="E142" s="15">
        <v>126</v>
      </c>
      <c r="F142" s="15">
        <v>86</v>
      </c>
      <c r="G142" s="15">
        <v>108</v>
      </c>
    </row>
    <row r="143" spans="1:7" x14ac:dyDescent="0.25">
      <c r="A143" s="30">
        <v>44335</v>
      </c>
      <c r="B143" s="15">
        <v>57</v>
      </c>
      <c r="C143" s="15">
        <v>28</v>
      </c>
      <c r="D143" s="15">
        <v>160</v>
      </c>
      <c r="E143" s="15">
        <v>111</v>
      </c>
      <c r="F143" s="15">
        <v>86</v>
      </c>
      <c r="G143" s="15">
        <v>102</v>
      </c>
    </row>
    <row r="144" spans="1:7" x14ac:dyDescent="0.25">
      <c r="A144" s="30">
        <v>44336</v>
      </c>
      <c r="B144" s="15">
        <v>45</v>
      </c>
      <c r="C144" s="15">
        <v>53</v>
      </c>
      <c r="D144" s="15">
        <v>157</v>
      </c>
      <c r="E144" s="15">
        <v>81</v>
      </c>
      <c r="F144" s="15">
        <v>74</v>
      </c>
      <c r="G144" s="15">
        <v>96</v>
      </c>
    </row>
    <row r="145" spans="1:7" x14ac:dyDescent="0.25">
      <c r="A145" s="30">
        <v>44337</v>
      </c>
      <c r="B145" s="15">
        <v>79</v>
      </c>
      <c r="C145" s="15">
        <v>51</v>
      </c>
      <c r="D145" s="15">
        <v>138</v>
      </c>
      <c r="E145" s="15">
        <v>79</v>
      </c>
      <c r="F145" s="15">
        <v>87</v>
      </c>
      <c r="G145" s="15">
        <v>99</v>
      </c>
    </row>
    <row r="146" spans="1:7" x14ac:dyDescent="0.25">
      <c r="A146" s="30">
        <v>44338</v>
      </c>
      <c r="B146" s="15">
        <v>67</v>
      </c>
      <c r="C146" s="15">
        <v>55</v>
      </c>
      <c r="D146" s="15">
        <v>136</v>
      </c>
      <c r="E146" s="15">
        <v>101</v>
      </c>
      <c r="F146" s="15">
        <v>74</v>
      </c>
      <c r="G146" s="15">
        <v>114</v>
      </c>
    </row>
    <row r="147" spans="1:7" x14ac:dyDescent="0.25">
      <c r="A147" s="30">
        <v>44339</v>
      </c>
      <c r="B147" s="15">
        <v>69</v>
      </c>
      <c r="C147" s="15">
        <v>70</v>
      </c>
      <c r="D147" s="15">
        <v>111</v>
      </c>
      <c r="E147" s="15">
        <v>80</v>
      </c>
      <c r="F147" s="15">
        <v>78</v>
      </c>
      <c r="G147" s="15">
        <v>98</v>
      </c>
    </row>
    <row r="148" spans="1:7" x14ac:dyDescent="0.25">
      <c r="A148" s="30">
        <v>44340</v>
      </c>
      <c r="B148" s="15">
        <v>66</v>
      </c>
      <c r="C148" s="15">
        <v>62</v>
      </c>
      <c r="D148" s="15">
        <v>100</v>
      </c>
      <c r="E148" s="15">
        <v>117</v>
      </c>
      <c r="F148" s="15">
        <v>90</v>
      </c>
      <c r="G148" s="15">
        <v>109</v>
      </c>
    </row>
    <row r="149" spans="1:7" x14ac:dyDescent="0.25">
      <c r="A149" s="30">
        <v>44341</v>
      </c>
      <c r="B149" s="15">
        <v>83</v>
      </c>
      <c r="C149" s="15">
        <v>44</v>
      </c>
      <c r="D149" s="15">
        <v>150</v>
      </c>
      <c r="E149" s="15">
        <v>95</v>
      </c>
      <c r="F149" s="15">
        <v>106</v>
      </c>
      <c r="G149" s="15">
        <v>82</v>
      </c>
    </row>
    <row r="150" spans="1:7" x14ac:dyDescent="0.25">
      <c r="A150" s="30">
        <v>44342</v>
      </c>
      <c r="B150" s="15">
        <v>65</v>
      </c>
      <c r="C150" s="15">
        <v>39</v>
      </c>
      <c r="D150" s="15">
        <v>155</v>
      </c>
      <c r="E150" s="15">
        <v>101</v>
      </c>
      <c r="F150" s="15">
        <v>76</v>
      </c>
      <c r="G150" s="15">
        <v>114</v>
      </c>
    </row>
    <row r="151" spans="1:7" x14ac:dyDescent="0.25">
      <c r="A151" s="30">
        <v>44343</v>
      </c>
      <c r="B151" s="15">
        <v>46</v>
      </c>
      <c r="C151" s="15">
        <v>80</v>
      </c>
      <c r="D151" s="15">
        <v>163</v>
      </c>
      <c r="E151" s="15">
        <v>102</v>
      </c>
      <c r="F151" s="15">
        <v>82</v>
      </c>
      <c r="G151" s="15">
        <v>86</v>
      </c>
    </row>
    <row r="152" spans="1:7" x14ac:dyDescent="0.25">
      <c r="A152" s="30">
        <v>44344</v>
      </c>
      <c r="B152" s="15">
        <v>71</v>
      </c>
      <c r="C152" s="15">
        <v>46</v>
      </c>
      <c r="D152" s="15">
        <v>139</v>
      </c>
      <c r="E152" s="15">
        <v>96</v>
      </c>
      <c r="F152" s="15">
        <v>76</v>
      </c>
      <c r="G152" s="15">
        <v>76</v>
      </c>
    </row>
    <row r="153" spans="1:7" x14ac:dyDescent="0.25">
      <c r="A153" s="30">
        <v>44345</v>
      </c>
      <c r="B153" s="15">
        <v>77</v>
      </c>
      <c r="C153" s="15">
        <v>54</v>
      </c>
      <c r="D153" s="15">
        <v>122</v>
      </c>
      <c r="E153" s="15">
        <v>78</v>
      </c>
      <c r="F153" s="15">
        <v>72</v>
      </c>
      <c r="G153" s="15">
        <v>108</v>
      </c>
    </row>
    <row r="154" spans="1:7" x14ac:dyDescent="0.25">
      <c r="A154" s="30">
        <v>44346</v>
      </c>
      <c r="B154" s="15">
        <v>93</v>
      </c>
      <c r="C154" s="15">
        <v>44</v>
      </c>
      <c r="D154" s="15">
        <v>123</v>
      </c>
      <c r="E154" s="15">
        <v>55</v>
      </c>
      <c r="F154" s="15">
        <v>91</v>
      </c>
      <c r="G154" s="15">
        <v>128</v>
      </c>
    </row>
    <row r="155" spans="1:7" x14ac:dyDescent="0.25">
      <c r="A155" s="30">
        <v>44347</v>
      </c>
      <c r="B155" s="15">
        <v>72</v>
      </c>
      <c r="C155" s="15">
        <v>46</v>
      </c>
      <c r="D155" s="15">
        <v>105</v>
      </c>
      <c r="E155" s="15">
        <v>99</v>
      </c>
      <c r="F155" s="15">
        <v>101</v>
      </c>
      <c r="G155" s="15">
        <v>98</v>
      </c>
    </row>
    <row r="156" spans="1:7" x14ac:dyDescent="0.25">
      <c r="A156" s="30">
        <v>44348</v>
      </c>
      <c r="B156" s="15">
        <v>71</v>
      </c>
      <c r="C156" s="15">
        <v>51</v>
      </c>
      <c r="D156" s="15">
        <v>169</v>
      </c>
      <c r="E156" s="15">
        <v>94</v>
      </c>
      <c r="F156" s="15">
        <v>102</v>
      </c>
      <c r="G156" s="15">
        <v>105</v>
      </c>
    </row>
    <row r="157" spans="1:7" x14ac:dyDescent="0.25">
      <c r="A157" s="30">
        <v>44349</v>
      </c>
      <c r="B157" s="15">
        <v>55</v>
      </c>
      <c r="C157" s="15">
        <v>40</v>
      </c>
      <c r="D157" s="15">
        <v>96</v>
      </c>
      <c r="E157" s="15">
        <v>72</v>
      </c>
      <c r="F157" s="15">
        <v>59</v>
      </c>
      <c r="G157" s="15">
        <v>119</v>
      </c>
    </row>
    <row r="158" spans="1:7" x14ac:dyDescent="0.25">
      <c r="A158" s="30">
        <v>44350</v>
      </c>
      <c r="B158" s="15">
        <v>64</v>
      </c>
      <c r="C158" s="15">
        <v>56</v>
      </c>
      <c r="D158" s="15">
        <v>137</v>
      </c>
      <c r="E158" s="15">
        <v>111</v>
      </c>
      <c r="F158" s="15">
        <v>87</v>
      </c>
      <c r="G158" s="15">
        <v>114</v>
      </c>
    </row>
    <row r="159" spans="1:7" x14ac:dyDescent="0.25">
      <c r="A159" s="30">
        <v>44351</v>
      </c>
      <c r="B159" s="15">
        <v>87</v>
      </c>
      <c r="C159" s="15">
        <v>72</v>
      </c>
      <c r="D159" s="15">
        <v>151</v>
      </c>
      <c r="E159" s="15">
        <v>95</v>
      </c>
      <c r="F159" s="15">
        <v>69</v>
      </c>
      <c r="G159" s="15">
        <v>102</v>
      </c>
    </row>
    <row r="160" spans="1:7" x14ac:dyDescent="0.25">
      <c r="A160" s="30">
        <v>44352</v>
      </c>
      <c r="B160" s="15">
        <v>108</v>
      </c>
      <c r="C160" s="15">
        <v>57</v>
      </c>
      <c r="D160" s="15">
        <v>121</v>
      </c>
      <c r="E160" s="15">
        <v>108</v>
      </c>
      <c r="F160" s="15">
        <v>85</v>
      </c>
      <c r="G160" s="15">
        <v>141</v>
      </c>
    </row>
    <row r="161" spans="1:7" x14ac:dyDescent="0.25">
      <c r="A161" s="30">
        <v>44353</v>
      </c>
      <c r="B161" s="15">
        <v>110</v>
      </c>
      <c r="C161" s="15">
        <v>54</v>
      </c>
      <c r="D161" s="15">
        <v>110</v>
      </c>
      <c r="E161" s="15">
        <v>97</v>
      </c>
      <c r="F161" s="15">
        <v>107</v>
      </c>
      <c r="G161" s="15">
        <v>135</v>
      </c>
    </row>
    <row r="162" spans="1:7" x14ac:dyDescent="0.25">
      <c r="A162" s="30">
        <v>44354</v>
      </c>
      <c r="B162" s="15">
        <v>81</v>
      </c>
      <c r="C162" s="15">
        <v>56</v>
      </c>
      <c r="D162" s="15">
        <v>94</v>
      </c>
      <c r="E162" s="15">
        <v>113</v>
      </c>
      <c r="F162" s="15">
        <v>95</v>
      </c>
      <c r="G162" s="15">
        <v>173</v>
      </c>
    </row>
    <row r="163" spans="1:7" x14ac:dyDescent="0.25">
      <c r="A163" s="30">
        <v>44355</v>
      </c>
      <c r="B163" s="15">
        <v>93</v>
      </c>
      <c r="C163" s="15">
        <v>55</v>
      </c>
      <c r="D163" s="15">
        <v>133</v>
      </c>
      <c r="E163" s="15">
        <v>101</v>
      </c>
      <c r="F163" s="15">
        <v>102</v>
      </c>
      <c r="G163" s="15">
        <v>165</v>
      </c>
    </row>
    <row r="164" spans="1:7" x14ac:dyDescent="0.25">
      <c r="A164" s="30">
        <v>44356</v>
      </c>
      <c r="B164" s="15">
        <v>73</v>
      </c>
      <c r="C164" s="15">
        <v>42</v>
      </c>
      <c r="D164" s="15">
        <v>126</v>
      </c>
      <c r="E164" s="15">
        <v>104</v>
      </c>
      <c r="F164" s="15">
        <v>90</v>
      </c>
      <c r="G164" s="15">
        <v>146</v>
      </c>
    </row>
    <row r="165" spans="1:7" x14ac:dyDescent="0.25">
      <c r="A165" s="30">
        <v>44357</v>
      </c>
      <c r="B165" s="15">
        <v>64</v>
      </c>
      <c r="C165" s="15">
        <v>53</v>
      </c>
      <c r="D165" s="15">
        <v>116</v>
      </c>
      <c r="E165" s="15">
        <v>95</v>
      </c>
      <c r="F165" s="15">
        <v>104</v>
      </c>
      <c r="G165" s="15">
        <v>132</v>
      </c>
    </row>
    <row r="166" spans="1:7" x14ac:dyDescent="0.25">
      <c r="A166" s="30">
        <v>44358</v>
      </c>
      <c r="B166" s="15">
        <v>94</v>
      </c>
      <c r="C166" s="15">
        <v>50</v>
      </c>
      <c r="D166" s="15">
        <v>108</v>
      </c>
      <c r="E166" s="15">
        <v>82</v>
      </c>
      <c r="F166" s="15">
        <v>65</v>
      </c>
      <c r="G166" s="15">
        <v>115</v>
      </c>
    </row>
    <row r="167" spans="1:7" x14ac:dyDescent="0.25">
      <c r="A167" s="30">
        <v>44359</v>
      </c>
      <c r="B167" s="15">
        <v>89</v>
      </c>
      <c r="C167" s="15">
        <v>47</v>
      </c>
      <c r="D167" s="15">
        <v>119</v>
      </c>
      <c r="E167" s="15">
        <v>79</v>
      </c>
      <c r="F167" s="15">
        <v>79</v>
      </c>
      <c r="G167" s="15">
        <v>136</v>
      </c>
    </row>
    <row r="168" spans="1:7" x14ac:dyDescent="0.25">
      <c r="A168" s="30">
        <v>44360</v>
      </c>
      <c r="B168" s="15">
        <v>90</v>
      </c>
      <c r="C168" s="15">
        <v>45</v>
      </c>
      <c r="D168" s="15">
        <v>102</v>
      </c>
      <c r="E168" s="15">
        <v>73</v>
      </c>
      <c r="F168" s="15">
        <v>79</v>
      </c>
      <c r="G168" s="15">
        <v>127</v>
      </c>
    </row>
    <row r="169" spans="1:7" x14ac:dyDescent="0.25">
      <c r="A169" s="30">
        <v>44361</v>
      </c>
      <c r="B169" s="15">
        <v>72</v>
      </c>
      <c r="C169" s="15">
        <v>54</v>
      </c>
      <c r="D169" s="15">
        <v>91</v>
      </c>
      <c r="E169" s="15">
        <v>117</v>
      </c>
      <c r="F169" s="15">
        <v>93</v>
      </c>
      <c r="G169" s="15">
        <v>123</v>
      </c>
    </row>
    <row r="170" spans="1:7" x14ac:dyDescent="0.25">
      <c r="A170" s="30">
        <v>44362</v>
      </c>
      <c r="B170" s="15">
        <v>59</v>
      </c>
      <c r="C170" s="15">
        <v>68</v>
      </c>
      <c r="D170" s="15">
        <v>127</v>
      </c>
      <c r="E170" s="15">
        <v>100</v>
      </c>
      <c r="F170" s="15">
        <v>79</v>
      </c>
      <c r="G170" s="15">
        <v>116</v>
      </c>
    </row>
    <row r="171" spans="1:7" x14ac:dyDescent="0.25">
      <c r="A171" s="30">
        <v>44363</v>
      </c>
      <c r="B171" s="15">
        <v>66</v>
      </c>
      <c r="C171" s="15">
        <v>36</v>
      </c>
      <c r="D171" s="15">
        <v>117</v>
      </c>
      <c r="E171" s="15">
        <v>48</v>
      </c>
      <c r="F171" s="15">
        <v>95</v>
      </c>
      <c r="G171" s="15">
        <v>115</v>
      </c>
    </row>
    <row r="172" spans="1:7" x14ac:dyDescent="0.25">
      <c r="A172" s="30">
        <v>44364</v>
      </c>
      <c r="B172" s="15">
        <v>48</v>
      </c>
      <c r="C172" s="15">
        <v>75</v>
      </c>
      <c r="D172" s="15">
        <v>122</v>
      </c>
      <c r="E172" s="15">
        <v>45</v>
      </c>
      <c r="F172" s="15">
        <v>87</v>
      </c>
      <c r="G172" s="15">
        <v>109</v>
      </c>
    </row>
    <row r="173" spans="1:7" x14ac:dyDescent="0.25">
      <c r="A173" s="30">
        <v>44365</v>
      </c>
      <c r="B173" s="15">
        <v>79</v>
      </c>
      <c r="C173" s="15">
        <v>63</v>
      </c>
      <c r="D173" s="15">
        <v>117</v>
      </c>
      <c r="E173" s="15">
        <v>160</v>
      </c>
      <c r="F173" s="15">
        <v>82</v>
      </c>
      <c r="G173" s="15">
        <v>99</v>
      </c>
    </row>
    <row r="174" spans="1:7" x14ac:dyDescent="0.25">
      <c r="A174" s="30">
        <v>44366</v>
      </c>
      <c r="B174" s="15">
        <v>78</v>
      </c>
      <c r="C174" s="15">
        <v>70</v>
      </c>
      <c r="D174" s="15">
        <v>94</v>
      </c>
      <c r="E174" s="15">
        <v>82</v>
      </c>
      <c r="F174" s="15">
        <v>68</v>
      </c>
      <c r="G174" s="15">
        <v>130</v>
      </c>
    </row>
    <row r="175" spans="1:7" x14ac:dyDescent="0.25">
      <c r="A175" s="30">
        <v>44367</v>
      </c>
      <c r="B175" s="15">
        <v>60</v>
      </c>
      <c r="C175" s="15">
        <v>49</v>
      </c>
      <c r="D175" s="15">
        <v>89</v>
      </c>
      <c r="E175" s="15">
        <v>68</v>
      </c>
      <c r="F175" s="15">
        <v>97</v>
      </c>
      <c r="G175" s="15">
        <v>104</v>
      </c>
    </row>
    <row r="176" spans="1:7" x14ac:dyDescent="0.25">
      <c r="A176" s="30">
        <v>44368</v>
      </c>
      <c r="B176" s="15">
        <v>79</v>
      </c>
      <c r="C176" s="15">
        <v>62</v>
      </c>
      <c r="D176" s="15">
        <v>85</v>
      </c>
      <c r="E176" s="15">
        <v>119</v>
      </c>
      <c r="F176" s="15">
        <v>104</v>
      </c>
      <c r="G176" s="15">
        <v>111</v>
      </c>
    </row>
    <row r="177" spans="1:9" x14ac:dyDescent="0.25">
      <c r="A177" s="30">
        <v>44369</v>
      </c>
      <c r="B177" s="15">
        <v>66</v>
      </c>
      <c r="C177" s="15">
        <v>43</v>
      </c>
      <c r="D177" s="15">
        <v>139</v>
      </c>
      <c r="E177" s="15">
        <v>74</v>
      </c>
      <c r="F177" s="15">
        <v>82</v>
      </c>
      <c r="G177" s="15">
        <v>105</v>
      </c>
    </row>
    <row r="178" spans="1:9" x14ac:dyDescent="0.25">
      <c r="A178" s="30">
        <v>44370</v>
      </c>
      <c r="B178" s="15">
        <v>62</v>
      </c>
      <c r="C178" s="15">
        <v>55</v>
      </c>
      <c r="D178" s="15">
        <v>131</v>
      </c>
      <c r="E178" s="15">
        <v>104</v>
      </c>
      <c r="F178" s="15">
        <v>101</v>
      </c>
      <c r="G178" s="15">
        <v>120</v>
      </c>
    </row>
    <row r="179" spans="1:9" x14ac:dyDescent="0.25">
      <c r="A179" s="30">
        <v>44371</v>
      </c>
      <c r="B179" s="15">
        <v>50</v>
      </c>
      <c r="C179" s="15">
        <v>75</v>
      </c>
      <c r="D179" s="15">
        <v>112</v>
      </c>
      <c r="E179" s="15">
        <v>94</v>
      </c>
      <c r="F179" s="15">
        <v>83</v>
      </c>
      <c r="G179" s="15">
        <v>94</v>
      </c>
    </row>
    <row r="180" spans="1:9" x14ac:dyDescent="0.25">
      <c r="A180" s="30">
        <v>44372</v>
      </c>
      <c r="B180" s="15">
        <v>63</v>
      </c>
      <c r="C180" s="15">
        <v>59</v>
      </c>
      <c r="D180" s="15">
        <v>93</v>
      </c>
      <c r="E180" s="15">
        <v>88</v>
      </c>
      <c r="F180" s="15">
        <v>81</v>
      </c>
      <c r="G180" s="15">
        <v>114</v>
      </c>
    </row>
    <row r="181" spans="1:9" x14ac:dyDescent="0.25">
      <c r="A181" s="30">
        <v>44373</v>
      </c>
      <c r="B181" s="15">
        <v>75</v>
      </c>
      <c r="C181" s="15">
        <v>71</v>
      </c>
      <c r="D181" s="15">
        <v>100</v>
      </c>
      <c r="E181" s="15">
        <v>78</v>
      </c>
      <c r="F181" s="15">
        <v>63</v>
      </c>
      <c r="G181" s="15">
        <v>136</v>
      </c>
    </row>
    <row r="182" spans="1:9" x14ac:dyDescent="0.25">
      <c r="A182" s="30">
        <v>44374</v>
      </c>
      <c r="B182" s="15">
        <v>61</v>
      </c>
      <c r="C182" s="15">
        <v>46</v>
      </c>
      <c r="D182" s="15">
        <v>84</v>
      </c>
      <c r="E182" s="15">
        <v>58</v>
      </c>
      <c r="F182" s="15">
        <v>86</v>
      </c>
      <c r="G182" s="15">
        <v>138</v>
      </c>
    </row>
    <row r="183" spans="1:9" x14ac:dyDescent="0.25">
      <c r="A183" s="30">
        <v>44375</v>
      </c>
      <c r="B183" s="15">
        <v>55</v>
      </c>
      <c r="C183" s="15">
        <v>54</v>
      </c>
      <c r="D183" s="15">
        <v>83</v>
      </c>
      <c r="E183" s="15">
        <v>114</v>
      </c>
      <c r="F183" s="15">
        <v>62</v>
      </c>
      <c r="G183" s="15">
        <v>108</v>
      </c>
    </row>
    <row r="184" spans="1:9" x14ac:dyDescent="0.25">
      <c r="A184" s="30">
        <v>44376</v>
      </c>
      <c r="B184" s="15">
        <v>57</v>
      </c>
      <c r="C184" s="15">
        <v>47</v>
      </c>
      <c r="D184" s="15">
        <v>127</v>
      </c>
      <c r="E184" s="15">
        <v>79</v>
      </c>
      <c r="F184" s="15">
        <v>97</v>
      </c>
      <c r="G184" s="15">
        <v>100</v>
      </c>
    </row>
    <row r="185" spans="1:9" x14ac:dyDescent="0.25">
      <c r="A185" s="30">
        <v>44377</v>
      </c>
      <c r="B185" s="15">
        <v>61</v>
      </c>
      <c r="C185" s="15">
        <v>45</v>
      </c>
      <c r="D185" s="15">
        <v>67</v>
      </c>
      <c r="E185" s="15">
        <v>98</v>
      </c>
      <c r="F185" s="15">
        <v>93</v>
      </c>
      <c r="G185" s="15">
        <v>131</v>
      </c>
    </row>
    <row r="186" spans="1:9" x14ac:dyDescent="0.25">
      <c r="A186" s="30">
        <v>44378</v>
      </c>
      <c r="B186" s="15">
        <v>52</v>
      </c>
      <c r="C186" s="15">
        <v>50</v>
      </c>
      <c r="D186" s="15">
        <v>69</v>
      </c>
      <c r="E186" s="15">
        <v>91</v>
      </c>
      <c r="F186" s="15">
        <v>71</v>
      </c>
      <c r="G186" s="15">
        <v>91</v>
      </c>
      <c r="I186" s="6"/>
    </row>
    <row r="187" spans="1:9" x14ac:dyDescent="0.25">
      <c r="A187" s="30">
        <v>44379</v>
      </c>
      <c r="B187" s="15">
        <v>64</v>
      </c>
      <c r="C187" s="15">
        <v>45</v>
      </c>
      <c r="D187" s="15">
        <v>82</v>
      </c>
      <c r="E187" s="15">
        <v>72</v>
      </c>
      <c r="F187" s="15">
        <v>65</v>
      </c>
      <c r="G187" s="15">
        <v>113</v>
      </c>
      <c r="I187" s="6"/>
    </row>
    <row r="188" spans="1:9" x14ac:dyDescent="0.25">
      <c r="A188" s="30">
        <v>44380</v>
      </c>
      <c r="B188" s="15">
        <v>79</v>
      </c>
      <c r="C188" s="15">
        <v>57</v>
      </c>
      <c r="D188" s="15">
        <v>92</v>
      </c>
      <c r="E188" s="15">
        <v>74</v>
      </c>
      <c r="F188" s="15">
        <v>95</v>
      </c>
      <c r="G188" s="15">
        <v>146</v>
      </c>
      <c r="I188" s="6"/>
    </row>
    <row r="189" spans="1:9" x14ac:dyDescent="0.25">
      <c r="A189" s="30">
        <v>44381</v>
      </c>
      <c r="B189" s="15">
        <v>51</v>
      </c>
      <c r="C189" s="15">
        <v>39</v>
      </c>
      <c r="D189" s="15">
        <v>83</v>
      </c>
      <c r="E189" s="15">
        <v>76</v>
      </c>
      <c r="F189" s="15">
        <v>69</v>
      </c>
      <c r="G189" s="15">
        <v>113</v>
      </c>
      <c r="I189" s="6"/>
    </row>
    <row r="190" spans="1:9" x14ac:dyDescent="0.25">
      <c r="A190" s="30">
        <v>44382</v>
      </c>
      <c r="B190" s="15">
        <v>66</v>
      </c>
      <c r="C190" s="15">
        <v>46</v>
      </c>
      <c r="D190" s="15">
        <v>66</v>
      </c>
      <c r="E190" s="15">
        <v>108</v>
      </c>
      <c r="F190" s="15">
        <v>78</v>
      </c>
      <c r="G190" s="15">
        <v>112</v>
      </c>
      <c r="I190" s="6"/>
    </row>
    <row r="191" spans="1:9" x14ac:dyDescent="0.25">
      <c r="A191" s="30">
        <v>44383</v>
      </c>
      <c r="B191" s="15">
        <v>62</v>
      </c>
      <c r="C191" s="15">
        <v>34</v>
      </c>
      <c r="D191" s="15">
        <v>109</v>
      </c>
      <c r="E191" s="15">
        <v>99</v>
      </c>
      <c r="F191" s="15">
        <v>69</v>
      </c>
      <c r="G191" s="15">
        <v>101</v>
      </c>
      <c r="I191" s="6"/>
    </row>
    <row r="192" spans="1:9" x14ac:dyDescent="0.25">
      <c r="A192" s="30">
        <v>44384</v>
      </c>
      <c r="B192" s="15">
        <v>55</v>
      </c>
      <c r="C192" s="15">
        <v>29</v>
      </c>
      <c r="D192" s="15">
        <v>89</v>
      </c>
      <c r="E192" s="15">
        <v>87</v>
      </c>
      <c r="F192" s="15">
        <v>68</v>
      </c>
      <c r="G192" s="15">
        <v>101</v>
      </c>
      <c r="I192" s="6"/>
    </row>
    <row r="193" spans="1:9" x14ac:dyDescent="0.25">
      <c r="A193" s="30">
        <v>44385</v>
      </c>
      <c r="B193" s="15">
        <v>48</v>
      </c>
      <c r="C193" s="15">
        <v>48</v>
      </c>
      <c r="D193" s="15">
        <v>88</v>
      </c>
      <c r="E193" s="15">
        <v>107</v>
      </c>
      <c r="F193" s="15">
        <v>77</v>
      </c>
      <c r="G193" s="15">
        <v>103</v>
      </c>
      <c r="I193" s="6"/>
    </row>
    <row r="194" spans="1:9" x14ac:dyDescent="0.25">
      <c r="A194" s="30">
        <v>44386</v>
      </c>
      <c r="B194" s="15">
        <v>61</v>
      </c>
      <c r="C194" s="15">
        <v>57</v>
      </c>
      <c r="D194" s="15">
        <v>86</v>
      </c>
      <c r="E194" s="15">
        <v>85</v>
      </c>
      <c r="F194" s="15">
        <v>65</v>
      </c>
      <c r="G194" s="15">
        <v>114</v>
      </c>
      <c r="I194" s="6"/>
    </row>
    <row r="195" spans="1:9" x14ac:dyDescent="0.25">
      <c r="A195" s="30">
        <v>44387</v>
      </c>
      <c r="B195" s="15">
        <v>65</v>
      </c>
      <c r="C195" s="15">
        <v>60</v>
      </c>
      <c r="D195" s="15">
        <v>77</v>
      </c>
      <c r="E195" s="15">
        <v>70</v>
      </c>
      <c r="F195" s="15">
        <v>57</v>
      </c>
      <c r="G195" s="15">
        <v>144</v>
      </c>
      <c r="I195" s="6"/>
    </row>
    <row r="196" spans="1:9" x14ac:dyDescent="0.25">
      <c r="A196" s="30">
        <v>44388</v>
      </c>
      <c r="B196" s="15">
        <v>46</v>
      </c>
      <c r="C196" s="15">
        <v>52</v>
      </c>
      <c r="D196" s="15">
        <v>66</v>
      </c>
      <c r="E196" s="15">
        <v>59</v>
      </c>
      <c r="F196" s="15">
        <v>115</v>
      </c>
      <c r="G196" s="15">
        <v>140</v>
      </c>
      <c r="I196" s="6"/>
    </row>
    <row r="197" spans="1:9" x14ac:dyDescent="0.25">
      <c r="A197" s="30">
        <v>44389</v>
      </c>
      <c r="B197" s="15">
        <v>64</v>
      </c>
      <c r="C197" s="15">
        <v>68</v>
      </c>
      <c r="D197" s="15">
        <v>60</v>
      </c>
      <c r="E197" s="15">
        <v>108</v>
      </c>
      <c r="F197" s="15">
        <v>107</v>
      </c>
      <c r="G197" s="15">
        <v>120</v>
      </c>
      <c r="I197" s="6"/>
    </row>
    <row r="198" spans="1:9" x14ac:dyDescent="0.25">
      <c r="A198" s="30">
        <v>44390</v>
      </c>
      <c r="B198" s="15">
        <v>56</v>
      </c>
      <c r="C198" s="15">
        <v>45</v>
      </c>
      <c r="D198" s="15">
        <v>107</v>
      </c>
      <c r="E198" s="15">
        <v>97</v>
      </c>
      <c r="F198" s="15">
        <v>79</v>
      </c>
      <c r="G198" s="15">
        <v>128</v>
      </c>
      <c r="I198" s="6"/>
    </row>
    <row r="199" spans="1:9" x14ac:dyDescent="0.25">
      <c r="A199" s="30">
        <v>44391</v>
      </c>
      <c r="B199" s="15">
        <v>58</v>
      </c>
      <c r="C199" s="15">
        <v>42</v>
      </c>
      <c r="D199" s="15">
        <v>69</v>
      </c>
      <c r="E199" s="15">
        <v>103</v>
      </c>
      <c r="F199" s="15">
        <v>83</v>
      </c>
      <c r="G199" s="15">
        <v>114</v>
      </c>
      <c r="I199" s="6"/>
    </row>
    <row r="200" spans="1:9" x14ac:dyDescent="0.25">
      <c r="A200" s="30">
        <v>44392</v>
      </c>
      <c r="B200" s="15">
        <v>49</v>
      </c>
      <c r="C200" s="15">
        <v>58</v>
      </c>
      <c r="D200" s="15">
        <v>90</v>
      </c>
      <c r="E200" s="15">
        <v>80</v>
      </c>
      <c r="F200" s="15">
        <v>62</v>
      </c>
      <c r="G200" s="15">
        <v>112</v>
      </c>
      <c r="I200" s="6"/>
    </row>
    <row r="201" spans="1:9" x14ac:dyDescent="0.25">
      <c r="A201" s="30">
        <v>44393</v>
      </c>
      <c r="B201" s="15">
        <v>81</v>
      </c>
      <c r="C201" s="15">
        <v>45</v>
      </c>
      <c r="D201" s="15">
        <v>74</v>
      </c>
      <c r="E201" s="15">
        <v>74</v>
      </c>
      <c r="F201" s="15">
        <v>75</v>
      </c>
      <c r="G201" s="15">
        <v>107</v>
      </c>
      <c r="I201" s="6"/>
    </row>
    <row r="202" spans="1:9" x14ac:dyDescent="0.25">
      <c r="A202" s="30">
        <v>44394</v>
      </c>
      <c r="B202" s="15">
        <v>55</v>
      </c>
      <c r="C202" s="15">
        <v>42</v>
      </c>
      <c r="D202" s="15">
        <v>67</v>
      </c>
      <c r="E202" s="15">
        <v>82</v>
      </c>
      <c r="F202" s="15">
        <v>54</v>
      </c>
      <c r="G202" s="15">
        <v>128</v>
      </c>
      <c r="I202" s="6"/>
    </row>
    <row r="203" spans="1:9" x14ac:dyDescent="0.25">
      <c r="A203" s="30">
        <v>44395</v>
      </c>
      <c r="B203" s="15">
        <v>61</v>
      </c>
      <c r="C203" s="15">
        <v>58</v>
      </c>
      <c r="D203" s="15">
        <v>65</v>
      </c>
      <c r="E203" s="15">
        <v>75</v>
      </c>
      <c r="F203" s="15">
        <v>92</v>
      </c>
      <c r="G203" s="15">
        <v>123</v>
      </c>
      <c r="I203" s="6"/>
    </row>
    <row r="204" spans="1:9" x14ac:dyDescent="0.25">
      <c r="A204" s="30">
        <v>44396</v>
      </c>
      <c r="B204" s="15">
        <v>58</v>
      </c>
      <c r="C204" s="15">
        <v>62</v>
      </c>
      <c r="D204" s="15">
        <v>58</v>
      </c>
      <c r="E204" s="15">
        <v>92</v>
      </c>
      <c r="F204" s="15">
        <v>106</v>
      </c>
      <c r="G204" s="15">
        <v>140</v>
      </c>
      <c r="I204" s="6"/>
    </row>
    <row r="205" spans="1:9" x14ac:dyDescent="0.25">
      <c r="A205" s="30">
        <v>44397</v>
      </c>
      <c r="B205" s="15">
        <v>56</v>
      </c>
      <c r="C205" s="15">
        <v>52</v>
      </c>
      <c r="D205" s="15">
        <v>86</v>
      </c>
      <c r="E205" s="15">
        <v>92</v>
      </c>
      <c r="F205" s="15">
        <v>75</v>
      </c>
      <c r="G205" s="15">
        <v>135</v>
      </c>
      <c r="I205" s="6"/>
    </row>
    <row r="206" spans="1:9" x14ac:dyDescent="0.25">
      <c r="A206" s="30">
        <v>44398</v>
      </c>
      <c r="B206" s="15">
        <v>49</v>
      </c>
      <c r="C206" s="15">
        <v>42</v>
      </c>
      <c r="D206" s="15">
        <v>66</v>
      </c>
      <c r="E206" s="15">
        <v>96</v>
      </c>
      <c r="F206" s="15">
        <v>75</v>
      </c>
      <c r="G206" s="15">
        <v>132</v>
      </c>
      <c r="I206" s="6"/>
    </row>
    <row r="207" spans="1:9" x14ac:dyDescent="0.25">
      <c r="A207" s="30">
        <v>44399</v>
      </c>
      <c r="B207" s="15">
        <v>48</v>
      </c>
      <c r="C207" s="15">
        <v>52</v>
      </c>
      <c r="D207" s="15">
        <v>72</v>
      </c>
      <c r="E207" s="15">
        <v>94</v>
      </c>
      <c r="F207" s="15">
        <v>81</v>
      </c>
      <c r="G207" s="15">
        <v>90</v>
      </c>
      <c r="I207" s="6"/>
    </row>
    <row r="208" spans="1:9" x14ac:dyDescent="0.25">
      <c r="A208" s="30">
        <v>44400</v>
      </c>
      <c r="B208" s="15">
        <v>61</v>
      </c>
      <c r="C208" s="15">
        <v>57</v>
      </c>
      <c r="D208" s="15">
        <v>66</v>
      </c>
      <c r="E208" s="15">
        <v>86</v>
      </c>
      <c r="F208" s="15">
        <v>71</v>
      </c>
      <c r="G208" s="15">
        <v>104</v>
      </c>
      <c r="I208" s="6"/>
    </row>
    <row r="209" spans="1:9" x14ac:dyDescent="0.25">
      <c r="A209" s="30">
        <v>44401</v>
      </c>
      <c r="B209" s="15">
        <v>57</v>
      </c>
      <c r="C209" s="15">
        <v>65</v>
      </c>
      <c r="D209" s="15">
        <v>69</v>
      </c>
      <c r="E209" s="15">
        <v>89</v>
      </c>
      <c r="F209" s="15">
        <v>87</v>
      </c>
      <c r="G209" s="15">
        <v>130</v>
      </c>
      <c r="I209" s="6"/>
    </row>
    <row r="210" spans="1:9" x14ac:dyDescent="0.25">
      <c r="A210" s="30">
        <v>44402</v>
      </c>
      <c r="B210" s="15">
        <v>58</v>
      </c>
      <c r="C210" s="15">
        <v>43</v>
      </c>
      <c r="D210" s="15">
        <v>69</v>
      </c>
      <c r="E210" s="15">
        <v>82</v>
      </c>
      <c r="F210" s="15">
        <v>109</v>
      </c>
      <c r="G210" s="15">
        <v>112</v>
      </c>
      <c r="I210" s="6"/>
    </row>
    <row r="211" spans="1:9" x14ac:dyDescent="0.25">
      <c r="A211" s="30">
        <v>44403</v>
      </c>
      <c r="B211" s="15">
        <v>69</v>
      </c>
      <c r="C211" s="15">
        <v>65</v>
      </c>
      <c r="D211" s="15">
        <v>76</v>
      </c>
      <c r="E211" s="15">
        <v>116</v>
      </c>
      <c r="F211" s="15">
        <v>70</v>
      </c>
      <c r="G211" s="15">
        <v>128</v>
      </c>
      <c r="I211" s="6"/>
    </row>
    <row r="212" spans="1:9" x14ac:dyDescent="0.25">
      <c r="A212" s="30">
        <v>44404</v>
      </c>
      <c r="B212" s="15">
        <v>61</v>
      </c>
      <c r="C212" s="15">
        <v>48</v>
      </c>
      <c r="D212" s="15">
        <v>82</v>
      </c>
      <c r="E212" s="15">
        <v>90</v>
      </c>
      <c r="F212" s="15">
        <v>106</v>
      </c>
      <c r="G212" s="15">
        <v>118</v>
      </c>
      <c r="I212" s="6"/>
    </row>
    <row r="213" spans="1:9" x14ac:dyDescent="0.25">
      <c r="A213" s="30">
        <v>44405</v>
      </c>
      <c r="B213" s="15">
        <v>57</v>
      </c>
      <c r="C213" s="15">
        <v>42</v>
      </c>
      <c r="D213" s="15">
        <v>82</v>
      </c>
      <c r="E213" s="15">
        <v>82</v>
      </c>
      <c r="F213" s="15">
        <v>79</v>
      </c>
      <c r="G213" s="15">
        <v>100</v>
      </c>
      <c r="I213" s="6"/>
    </row>
    <row r="214" spans="1:9" x14ac:dyDescent="0.25">
      <c r="A214" s="30">
        <v>44406</v>
      </c>
      <c r="B214" s="15">
        <v>42</v>
      </c>
      <c r="C214" s="15">
        <v>64</v>
      </c>
      <c r="D214" s="15">
        <v>60</v>
      </c>
      <c r="E214" s="15">
        <v>98</v>
      </c>
      <c r="F214" s="15">
        <v>82</v>
      </c>
      <c r="G214" s="15">
        <v>100</v>
      </c>
      <c r="I214" s="6"/>
    </row>
    <row r="215" spans="1:9" x14ac:dyDescent="0.25">
      <c r="A215" s="30">
        <v>44407</v>
      </c>
      <c r="B215" s="15">
        <v>63</v>
      </c>
      <c r="C215" s="15">
        <v>68</v>
      </c>
      <c r="D215" s="15">
        <v>72</v>
      </c>
      <c r="E215" s="15">
        <v>78</v>
      </c>
      <c r="F215" s="15">
        <v>53</v>
      </c>
      <c r="G215" s="15">
        <v>87</v>
      </c>
      <c r="I215" s="6"/>
    </row>
    <row r="216" spans="1:9" x14ac:dyDescent="0.25">
      <c r="A216" s="30">
        <v>44408</v>
      </c>
      <c r="B216" s="15">
        <v>43</v>
      </c>
      <c r="C216" s="15">
        <v>69</v>
      </c>
      <c r="D216" s="15">
        <v>73</v>
      </c>
      <c r="E216" s="15">
        <v>67</v>
      </c>
      <c r="F216" s="15">
        <v>79</v>
      </c>
      <c r="G216" s="15">
        <v>142</v>
      </c>
      <c r="I216" s="6"/>
    </row>
    <row r="217" spans="1:9" x14ac:dyDescent="0.25">
      <c r="A217" s="30">
        <v>44409</v>
      </c>
      <c r="B217" s="15">
        <v>61</v>
      </c>
      <c r="C217" s="15">
        <v>53</v>
      </c>
      <c r="D217" s="15">
        <v>74</v>
      </c>
      <c r="E217" s="15">
        <v>75</v>
      </c>
      <c r="F217" s="15">
        <v>94</v>
      </c>
      <c r="G217" s="15">
        <v>126</v>
      </c>
      <c r="I217" s="6"/>
    </row>
    <row r="218" spans="1:9" x14ac:dyDescent="0.25">
      <c r="A218" s="30">
        <v>44410</v>
      </c>
      <c r="B218" s="15">
        <v>51</v>
      </c>
      <c r="C218" s="15">
        <v>60</v>
      </c>
      <c r="D218" s="15">
        <v>70</v>
      </c>
      <c r="E218" s="15">
        <v>113</v>
      </c>
      <c r="F218" s="15">
        <v>83</v>
      </c>
      <c r="G218" s="15">
        <v>141</v>
      </c>
      <c r="I218" s="6"/>
    </row>
    <row r="219" spans="1:9" x14ac:dyDescent="0.25">
      <c r="A219" s="30">
        <v>44411</v>
      </c>
      <c r="B219" s="15">
        <v>72</v>
      </c>
      <c r="C219" s="15">
        <v>32</v>
      </c>
      <c r="D219" s="15">
        <v>80</v>
      </c>
      <c r="E219" s="15">
        <v>85</v>
      </c>
      <c r="F219" s="15">
        <v>95</v>
      </c>
      <c r="G219" s="15">
        <v>98</v>
      </c>
      <c r="I219" s="6"/>
    </row>
    <row r="220" spans="1:9" x14ac:dyDescent="0.25">
      <c r="A220" s="30">
        <v>44412</v>
      </c>
      <c r="B220" s="15">
        <v>51</v>
      </c>
      <c r="C220" s="15">
        <v>42</v>
      </c>
      <c r="D220" s="15">
        <v>65</v>
      </c>
      <c r="E220" s="15">
        <v>98</v>
      </c>
      <c r="F220" s="15">
        <v>75</v>
      </c>
      <c r="G220" s="15">
        <v>109</v>
      </c>
      <c r="I220" s="6"/>
    </row>
    <row r="221" spans="1:9" x14ac:dyDescent="0.25">
      <c r="A221" s="30">
        <v>44413</v>
      </c>
      <c r="B221" s="15">
        <v>41</v>
      </c>
      <c r="C221" s="15">
        <v>53</v>
      </c>
      <c r="D221" s="15">
        <v>56</v>
      </c>
      <c r="E221" s="15">
        <v>83</v>
      </c>
      <c r="F221" s="15">
        <v>73</v>
      </c>
      <c r="G221" s="15">
        <v>103</v>
      </c>
      <c r="I221" s="6"/>
    </row>
    <row r="222" spans="1:9" x14ac:dyDescent="0.25">
      <c r="A222" s="30">
        <v>44414</v>
      </c>
      <c r="B222" s="15">
        <v>89</v>
      </c>
      <c r="C222" s="15">
        <v>67</v>
      </c>
      <c r="D222" s="15">
        <v>68</v>
      </c>
      <c r="E222" s="15">
        <v>82</v>
      </c>
      <c r="F222" s="15">
        <v>50</v>
      </c>
      <c r="G222" s="15">
        <v>93</v>
      </c>
      <c r="I222" s="6"/>
    </row>
    <row r="223" spans="1:9" x14ac:dyDescent="0.25">
      <c r="A223" s="30">
        <v>44415</v>
      </c>
      <c r="B223" s="15">
        <v>77</v>
      </c>
      <c r="C223" s="15">
        <v>72</v>
      </c>
      <c r="D223" s="15">
        <v>71</v>
      </c>
      <c r="E223" s="15">
        <v>80</v>
      </c>
      <c r="F223" s="15">
        <v>48</v>
      </c>
      <c r="G223" s="15">
        <v>114</v>
      </c>
      <c r="I223" s="6"/>
    </row>
    <row r="224" spans="1:9" x14ac:dyDescent="0.25">
      <c r="A224" s="30">
        <v>44416</v>
      </c>
      <c r="B224" s="15">
        <v>77</v>
      </c>
      <c r="C224" s="15">
        <v>53</v>
      </c>
      <c r="D224" s="15">
        <v>78</v>
      </c>
      <c r="E224" s="15">
        <v>76</v>
      </c>
      <c r="F224" s="15">
        <v>84</v>
      </c>
      <c r="G224" s="15">
        <v>107</v>
      </c>
      <c r="I224" s="6"/>
    </row>
    <row r="225" spans="1:9" x14ac:dyDescent="0.25">
      <c r="A225" s="30">
        <v>44417</v>
      </c>
      <c r="B225" s="15">
        <v>69</v>
      </c>
      <c r="C225" s="15">
        <v>37</v>
      </c>
      <c r="D225" s="15">
        <v>52</v>
      </c>
      <c r="E225" s="15">
        <v>93</v>
      </c>
      <c r="F225" s="15">
        <v>79</v>
      </c>
      <c r="G225" s="15">
        <v>79</v>
      </c>
      <c r="I225" s="6"/>
    </row>
    <row r="226" spans="1:9" x14ac:dyDescent="0.25">
      <c r="A226" s="30">
        <v>44418</v>
      </c>
      <c r="B226" s="15">
        <v>66</v>
      </c>
      <c r="C226" s="15">
        <v>48</v>
      </c>
      <c r="D226" s="15">
        <v>74</v>
      </c>
      <c r="E226" s="15">
        <v>96</v>
      </c>
      <c r="F226" s="15">
        <v>74</v>
      </c>
      <c r="G226" s="15">
        <v>87</v>
      </c>
      <c r="I226" s="6"/>
    </row>
    <row r="227" spans="1:9" x14ac:dyDescent="0.25">
      <c r="A227" s="30">
        <v>44419</v>
      </c>
      <c r="B227" s="15">
        <v>66</v>
      </c>
      <c r="C227" s="15">
        <v>37</v>
      </c>
      <c r="D227" s="15">
        <v>80</v>
      </c>
      <c r="E227" s="15">
        <v>97</v>
      </c>
      <c r="F227" s="15">
        <v>77</v>
      </c>
      <c r="G227" s="15">
        <v>110</v>
      </c>
      <c r="I227" s="6"/>
    </row>
    <row r="228" spans="1:9" x14ac:dyDescent="0.25">
      <c r="A228" s="30">
        <v>44420</v>
      </c>
      <c r="B228" s="15">
        <v>59</v>
      </c>
      <c r="C228" s="15">
        <v>61</v>
      </c>
      <c r="D228" s="15">
        <v>82</v>
      </c>
      <c r="E228" s="15">
        <v>94</v>
      </c>
      <c r="F228" s="15">
        <v>80</v>
      </c>
      <c r="G228" s="15">
        <v>93</v>
      </c>
      <c r="I228" s="6"/>
    </row>
    <row r="229" spans="1:9" x14ac:dyDescent="0.25">
      <c r="A229" s="30">
        <v>44421</v>
      </c>
      <c r="B229" s="15">
        <v>79</v>
      </c>
      <c r="C229" s="15">
        <v>51</v>
      </c>
      <c r="D229" s="15">
        <v>76</v>
      </c>
      <c r="E229" s="15">
        <v>68</v>
      </c>
      <c r="F229" s="15">
        <v>68</v>
      </c>
      <c r="G229" s="15">
        <v>97</v>
      </c>
      <c r="I229" s="6"/>
    </row>
    <row r="230" spans="1:9" x14ac:dyDescent="0.25">
      <c r="A230" s="30">
        <v>44422</v>
      </c>
      <c r="B230" s="15">
        <v>71</v>
      </c>
      <c r="C230" s="15">
        <v>53</v>
      </c>
      <c r="D230" s="15">
        <v>61</v>
      </c>
      <c r="E230" s="15">
        <v>76</v>
      </c>
      <c r="F230" s="15">
        <v>58</v>
      </c>
      <c r="G230" s="15">
        <v>105</v>
      </c>
      <c r="I230" s="6"/>
    </row>
    <row r="231" spans="1:9" x14ac:dyDescent="0.25">
      <c r="A231" s="30">
        <v>44423</v>
      </c>
      <c r="B231" s="15">
        <v>47</v>
      </c>
      <c r="C231" s="15">
        <v>34</v>
      </c>
      <c r="D231" s="15">
        <v>64</v>
      </c>
      <c r="E231" s="15">
        <v>70</v>
      </c>
      <c r="F231" s="15">
        <v>62</v>
      </c>
      <c r="G231" s="15">
        <v>84</v>
      </c>
      <c r="I231" s="6"/>
    </row>
    <row r="232" spans="1:9" x14ac:dyDescent="0.25">
      <c r="A232" s="30">
        <v>44424</v>
      </c>
      <c r="B232" s="15">
        <v>62</v>
      </c>
      <c r="C232" s="15">
        <v>45</v>
      </c>
      <c r="D232" s="15">
        <v>56</v>
      </c>
      <c r="E232" s="15">
        <v>107</v>
      </c>
      <c r="F232" s="15">
        <v>100</v>
      </c>
      <c r="G232" s="15">
        <v>119</v>
      </c>
      <c r="I232" s="6"/>
    </row>
    <row r="233" spans="1:9" x14ac:dyDescent="0.25">
      <c r="A233" s="30">
        <v>44425</v>
      </c>
      <c r="B233" s="15">
        <v>54</v>
      </c>
      <c r="C233" s="15">
        <v>53</v>
      </c>
      <c r="D233" s="15">
        <v>86</v>
      </c>
      <c r="E233" s="15">
        <v>99</v>
      </c>
      <c r="F233" s="15">
        <v>103</v>
      </c>
      <c r="G233" s="15">
        <v>110</v>
      </c>
      <c r="I233" s="6"/>
    </row>
    <row r="234" spans="1:9" x14ac:dyDescent="0.25">
      <c r="A234" s="30">
        <v>44426</v>
      </c>
      <c r="B234" s="15">
        <v>38</v>
      </c>
      <c r="C234" s="15">
        <v>46</v>
      </c>
      <c r="D234" s="15">
        <v>88</v>
      </c>
      <c r="E234" s="15">
        <v>94</v>
      </c>
      <c r="F234" s="15">
        <v>106</v>
      </c>
      <c r="G234" s="15">
        <v>127</v>
      </c>
      <c r="I234" s="6"/>
    </row>
    <row r="235" spans="1:9" x14ac:dyDescent="0.25">
      <c r="A235" s="30">
        <v>44427</v>
      </c>
      <c r="B235" s="15">
        <v>47</v>
      </c>
      <c r="C235" s="15">
        <v>90</v>
      </c>
      <c r="D235" s="15">
        <v>62</v>
      </c>
      <c r="E235" s="15">
        <v>103</v>
      </c>
      <c r="F235" s="15">
        <v>69</v>
      </c>
      <c r="G235" s="15">
        <v>129</v>
      </c>
      <c r="I235" s="6"/>
    </row>
    <row r="236" spans="1:9" x14ac:dyDescent="0.25">
      <c r="A236" s="30">
        <v>44428</v>
      </c>
      <c r="B236" s="15">
        <v>68</v>
      </c>
      <c r="C236" s="15">
        <v>61</v>
      </c>
      <c r="D236" s="15">
        <v>74</v>
      </c>
      <c r="E236" s="15">
        <v>82</v>
      </c>
      <c r="F236" s="15">
        <v>76</v>
      </c>
      <c r="G236" s="15">
        <v>87</v>
      </c>
      <c r="I236" s="6"/>
    </row>
    <row r="237" spans="1:9" x14ac:dyDescent="0.25">
      <c r="A237" s="30">
        <v>44429</v>
      </c>
      <c r="B237" s="15">
        <v>78</v>
      </c>
      <c r="C237" s="15">
        <v>90</v>
      </c>
      <c r="D237" s="15">
        <v>57</v>
      </c>
      <c r="E237" s="15">
        <v>84</v>
      </c>
      <c r="F237" s="15">
        <v>59</v>
      </c>
      <c r="G237" s="15">
        <v>162</v>
      </c>
      <c r="I237" s="6"/>
    </row>
    <row r="238" spans="1:9" x14ac:dyDescent="0.25">
      <c r="A238" s="30">
        <v>44430</v>
      </c>
      <c r="B238" s="15">
        <v>53</v>
      </c>
      <c r="C238" s="15">
        <v>68</v>
      </c>
      <c r="D238" s="15">
        <v>52</v>
      </c>
      <c r="E238" s="15">
        <v>81</v>
      </c>
      <c r="F238" s="15">
        <v>88</v>
      </c>
      <c r="G238" s="15">
        <v>131</v>
      </c>
      <c r="I238" s="6"/>
    </row>
    <row r="239" spans="1:9" x14ac:dyDescent="0.25">
      <c r="A239" s="30">
        <v>44431</v>
      </c>
      <c r="B239" s="15">
        <v>58</v>
      </c>
      <c r="C239" s="15">
        <v>47</v>
      </c>
      <c r="D239" s="15">
        <v>44</v>
      </c>
      <c r="E239" s="15">
        <v>105</v>
      </c>
      <c r="F239" s="15">
        <v>90</v>
      </c>
      <c r="G239" s="15">
        <v>128</v>
      </c>
      <c r="I239" s="6"/>
    </row>
    <row r="240" spans="1:9" x14ac:dyDescent="0.25">
      <c r="A240" s="30">
        <v>44432</v>
      </c>
      <c r="B240" s="15">
        <v>43</v>
      </c>
      <c r="C240" s="15">
        <v>50</v>
      </c>
      <c r="D240" s="15">
        <v>78</v>
      </c>
      <c r="E240" s="15">
        <v>117</v>
      </c>
      <c r="F240" s="15">
        <v>65</v>
      </c>
      <c r="G240" s="15">
        <v>124</v>
      </c>
      <c r="I240" s="6"/>
    </row>
    <row r="241" spans="1:9" x14ac:dyDescent="0.25">
      <c r="A241" s="30">
        <v>44433</v>
      </c>
      <c r="B241" s="15">
        <v>42</v>
      </c>
      <c r="C241" s="15">
        <v>59</v>
      </c>
      <c r="D241" s="15">
        <v>75</v>
      </c>
      <c r="E241" s="15">
        <v>91</v>
      </c>
      <c r="F241" s="15">
        <v>80</v>
      </c>
      <c r="G241" s="15">
        <v>157</v>
      </c>
      <c r="I241" s="6"/>
    </row>
    <row r="242" spans="1:9" x14ac:dyDescent="0.25">
      <c r="A242" s="30">
        <v>44434</v>
      </c>
      <c r="B242" s="15">
        <v>35</v>
      </c>
      <c r="C242" s="15">
        <v>63</v>
      </c>
      <c r="D242" s="15">
        <v>64</v>
      </c>
      <c r="E242" s="15">
        <v>91</v>
      </c>
      <c r="F242" s="15">
        <v>81</v>
      </c>
      <c r="G242" s="15">
        <v>85</v>
      </c>
      <c r="I242" s="6"/>
    </row>
    <row r="243" spans="1:9" x14ac:dyDescent="0.25">
      <c r="A243" s="30">
        <v>44435</v>
      </c>
      <c r="B243" s="15">
        <v>61</v>
      </c>
      <c r="C243" s="15">
        <v>75</v>
      </c>
      <c r="D243" s="15">
        <v>67</v>
      </c>
      <c r="E243" s="15">
        <v>100</v>
      </c>
      <c r="F243" s="15">
        <v>63</v>
      </c>
      <c r="G243" s="15">
        <v>92</v>
      </c>
      <c r="I243" s="6"/>
    </row>
    <row r="244" spans="1:9" x14ac:dyDescent="0.25">
      <c r="A244" s="30">
        <v>44436</v>
      </c>
      <c r="B244" s="15">
        <v>57</v>
      </c>
      <c r="C244" s="15">
        <v>52</v>
      </c>
      <c r="D244" s="15">
        <v>46</v>
      </c>
      <c r="E244" s="15">
        <v>92</v>
      </c>
      <c r="F244" s="15">
        <v>72</v>
      </c>
      <c r="G244" s="15">
        <v>146</v>
      </c>
      <c r="I244" s="6"/>
    </row>
    <row r="245" spans="1:9" x14ac:dyDescent="0.25">
      <c r="A245" s="30">
        <v>44437</v>
      </c>
      <c r="B245" s="15">
        <v>50</v>
      </c>
      <c r="C245" s="15">
        <v>54</v>
      </c>
      <c r="D245" s="15">
        <v>35</v>
      </c>
      <c r="E245" s="15">
        <v>66</v>
      </c>
      <c r="F245" s="15">
        <v>101</v>
      </c>
      <c r="G245" s="15">
        <v>127</v>
      </c>
      <c r="I245" s="6"/>
    </row>
    <row r="246" spans="1:9" x14ac:dyDescent="0.25">
      <c r="A246" s="30">
        <v>44438</v>
      </c>
      <c r="B246" s="15">
        <v>53</v>
      </c>
      <c r="C246" s="15">
        <v>52</v>
      </c>
      <c r="D246" s="15">
        <v>45</v>
      </c>
      <c r="E246" s="15">
        <v>116</v>
      </c>
      <c r="F246" s="15">
        <v>88</v>
      </c>
      <c r="G246" s="15">
        <v>120</v>
      </c>
      <c r="I246" s="6"/>
    </row>
    <row r="247" spans="1:9" x14ac:dyDescent="0.25">
      <c r="A247" s="30">
        <v>44439</v>
      </c>
      <c r="B247" s="15">
        <v>63</v>
      </c>
      <c r="C247" s="15">
        <v>48</v>
      </c>
      <c r="D247" s="15">
        <v>82</v>
      </c>
      <c r="E247" s="15">
        <v>86</v>
      </c>
      <c r="F247" s="15">
        <v>108</v>
      </c>
      <c r="G247" s="15">
        <v>121</v>
      </c>
      <c r="I247" s="6"/>
    </row>
    <row r="248" spans="1:9" x14ac:dyDescent="0.25">
      <c r="A248" s="30">
        <v>44440</v>
      </c>
      <c r="B248" s="15">
        <v>40</v>
      </c>
      <c r="C248" s="15">
        <v>40</v>
      </c>
      <c r="D248" s="15">
        <v>69</v>
      </c>
      <c r="E248" s="15">
        <v>97</v>
      </c>
      <c r="F248" s="15">
        <v>88</v>
      </c>
      <c r="G248" s="15">
        <v>105</v>
      </c>
      <c r="I248" s="6"/>
    </row>
    <row r="249" spans="1:9" x14ac:dyDescent="0.25">
      <c r="A249" s="30">
        <v>44441</v>
      </c>
      <c r="B249" s="15">
        <v>30</v>
      </c>
      <c r="C249" s="15">
        <v>70</v>
      </c>
      <c r="D249" s="15">
        <v>67</v>
      </c>
      <c r="E249" s="15">
        <v>104</v>
      </c>
      <c r="F249" s="15">
        <v>77</v>
      </c>
      <c r="G249" s="15">
        <v>89</v>
      </c>
      <c r="I249" s="6"/>
    </row>
    <row r="250" spans="1:9" x14ac:dyDescent="0.25">
      <c r="A250" s="62">
        <v>44442</v>
      </c>
      <c r="B250" s="15">
        <v>65</v>
      </c>
      <c r="C250" s="15">
        <v>80</v>
      </c>
      <c r="D250" s="15">
        <v>55</v>
      </c>
      <c r="E250" s="15">
        <v>86</v>
      </c>
      <c r="F250" s="15">
        <v>74</v>
      </c>
      <c r="G250" s="15">
        <v>95</v>
      </c>
      <c r="I250" s="6"/>
    </row>
    <row r="251" spans="1:9" x14ac:dyDescent="0.25">
      <c r="A251" s="62">
        <v>44443</v>
      </c>
      <c r="B251" s="15">
        <v>49</v>
      </c>
      <c r="C251" s="15">
        <v>48</v>
      </c>
      <c r="D251" s="15">
        <v>45</v>
      </c>
      <c r="E251" s="15">
        <v>55</v>
      </c>
      <c r="F251" s="15">
        <v>75</v>
      </c>
      <c r="G251" s="15">
        <v>142</v>
      </c>
      <c r="I251" s="6"/>
    </row>
    <row r="252" spans="1:9" x14ac:dyDescent="0.25">
      <c r="A252" s="62">
        <v>44444</v>
      </c>
      <c r="B252" s="15">
        <v>54</v>
      </c>
      <c r="C252" s="15">
        <v>73</v>
      </c>
      <c r="D252" s="15">
        <v>57</v>
      </c>
      <c r="E252" s="15">
        <v>82</v>
      </c>
      <c r="F252" s="15">
        <v>93</v>
      </c>
      <c r="G252" s="15">
        <v>107</v>
      </c>
      <c r="I252" s="6"/>
    </row>
    <row r="253" spans="1:9" x14ac:dyDescent="0.25">
      <c r="A253" s="62">
        <v>44445</v>
      </c>
      <c r="B253" s="15">
        <v>42</v>
      </c>
      <c r="C253" s="15">
        <v>60</v>
      </c>
      <c r="D253" s="15">
        <v>46</v>
      </c>
      <c r="E253" s="15">
        <v>111</v>
      </c>
      <c r="F253" s="15">
        <v>75</v>
      </c>
      <c r="G253" s="15">
        <v>137</v>
      </c>
      <c r="I253" s="6"/>
    </row>
    <row r="254" spans="1:9" x14ac:dyDescent="0.25">
      <c r="A254" s="62">
        <v>44446</v>
      </c>
      <c r="B254" s="15">
        <v>57</v>
      </c>
      <c r="C254" s="15">
        <v>46</v>
      </c>
      <c r="D254" s="15">
        <v>77</v>
      </c>
      <c r="E254" s="15">
        <v>96</v>
      </c>
      <c r="F254" s="15">
        <v>85</v>
      </c>
      <c r="G254" s="15">
        <v>166</v>
      </c>
      <c r="I254" s="6"/>
    </row>
    <row r="255" spans="1:9" x14ac:dyDescent="0.25">
      <c r="A255" s="62">
        <v>44447</v>
      </c>
      <c r="B255" s="15">
        <v>42</v>
      </c>
      <c r="C255" s="15">
        <v>51</v>
      </c>
      <c r="D255" s="15">
        <v>48</v>
      </c>
      <c r="E255" s="15">
        <v>100</v>
      </c>
      <c r="F255" s="15">
        <v>91</v>
      </c>
      <c r="G255" s="15">
        <v>153</v>
      </c>
      <c r="I255" s="6"/>
    </row>
    <row r="256" spans="1:9" x14ac:dyDescent="0.25">
      <c r="A256" s="62">
        <v>44448</v>
      </c>
      <c r="B256" s="15">
        <v>48</v>
      </c>
      <c r="C256" s="15">
        <v>64</v>
      </c>
      <c r="D256" s="15">
        <v>77</v>
      </c>
      <c r="E256" s="15">
        <v>78</v>
      </c>
      <c r="F256" s="15">
        <v>77</v>
      </c>
      <c r="G256" s="15">
        <v>127</v>
      </c>
      <c r="I256" s="6"/>
    </row>
    <row r="257" spans="1:9" x14ac:dyDescent="0.25">
      <c r="A257" s="62">
        <v>44449</v>
      </c>
      <c r="B257" s="15">
        <v>97</v>
      </c>
      <c r="C257" s="15">
        <v>66</v>
      </c>
      <c r="D257" s="15">
        <v>56</v>
      </c>
      <c r="E257" s="15">
        <v>83</v>
      </c>
      <c r="F257" s="15">
        <v>73</v>
      </c>
      <c r="G257" s="15">
        <v>115</v>
      </c>
      <c r="I257" s="6"/>
    </row>
    <row r="258" spans="1:9" x14ac:dyDescent="0.25">
      <c r="A258" s="62">
        <v>44450</v>
      </c>
      <c r="B258" s="15">
        <v>54</v>
      </c>
      <c r="C258" s="15">
        <v>54</v>
      </c>
      <c r="D258" s="15">
        <v>38</v>
      </c>
      <c r="E258" s="15">
        <v>75</v>
      </c>
      <c r="F258" s="15">
        <v>67</v>
      </c>
      <c r="G258" s="15">
        <v>161</v>
      </c>
      <c r="I258" s="6"/>
    </row>
    <row r="259" spans="1:9" x14ac:dyDescent="0.25">
      <c r="A259" s="62">
        <v>44451</v>
      </c>
      <c r="B259" s="15">
        <v>53</v>
      </c>
      <c r="C259" s="15">
        <v>53</v>
      </c>
      <c r="D259" s="15">
        <v>43</v>
      </c>
      <c r="E259" s="15">
        <v>90</v>
      </c>
      <c r="F259" s="15">
        <v>97</v>
      </c>
      <c r="G259" s="15">
        <v>161</v>
      </c>
      <c r="I259" s="6"/>
    </row>
    <row r="260" spans="1:9" x14ac:dyDescent="0.25">
      <c r="A260" s="62">
        <v>44452</v>
      </c>
      <c r="B260" s="15">
        <v>52</v>
      </c>
      <c r="C260" s="15">
        <v>65</v>
      </c>
      <c r="D260" s="15">
        <v>54</v>
      </c>
      <c r="E260" s="15">
        <v>92</v>
      </c>
      <c r="F260" s="15">
        <v>88</v>
      </c>
      <c r="G260" s="15">
        <v>176</v>
      </c>
      <c r="I260" s="6"/>
    </row>
    <row r="261" spans="1:9" x14ac:dyDescent="0.25">
      <c r="A261" s="62">
        <v>44453</v>
      </c>
      <c r="B261" s="15">
        <v>60</v>
      </c>
      <c r="C261" s="15">
        <v>41</v>
      </c>
      <c r="D261" s="15">
        <v>53</v>
      </c>
      <c r="E261" s="15">
        <v>87</v>
      </c>
      <c r="F261" s="15">
        <v>72</v>
      </c>
      <c r="G261" s="15">
        <v>139</v>
      </c>
      <c r="I261" s="6"/>
    </row>
    <row r="262" spans="1:9" x14ac:dyDescent="0.25">
      <c r="A262" s="62">
        <v>44454</v>
      </c>
      <c r="B262" s="15">
        <v>40</v>
      </c>
      <c r="C262" s="15">
        <v>52</v>
      </c>
      <c r="D262" s="15">
        <v>71</v>
      </c>
      <c r="E262" s="15">
        <v>91</v>
      </c>
      <c r="F262" s="15">
        <v>78</v>
      </c>
      <c r="G262" s="15">
        <v>154</v>
      </c>
      <c r="I262" s="6"/>
    </row>
    <row r="263" spans="1:9" x14ac:dyDescent="0.25">
      <c r="A263" s="62">
        <v>44455</v>
      </c>
      <c r="B263" s="15">
        <v>43</v>
      </c>
      <c r="C263" s="15">
        <v>73</v>
      </c>
      <c r="D263" s="15">
        <v>92</v>
      </c>
      <c r="E263" s="15">
        <v>81</v>
      </c>
      <c r="F263" s="15">
        <v>105</v>
      </c>
      <c r="G263" s="15">
        <v>113</v>
      </c>
      <c r="I263" s="6"/>
    </row>
    <row r="264" spans="1:9" x14ac:dyDescent="0.25">
      <c r="A264" s="62">
        <v>44456</v>
      </c>
      <c r="B264" s="15">
        <v>75</v>
      </c>
      <c r="C264" s="15">
        <v>44</v>
      </c>
      <c r="D264" s="15">
        <v>64</v>
      </c>
      <c r="E264" s="15">
        <v>102</v>
      </c>
      <c r="F264" s="15">
        <v>59</v>
      </c>
      <c r="G264" s="15">
        <v>134</v>
      </c>
      <c r="I264" s="6"/>
    </row>
    <row r="265" spans="1:9" x14ac:dyDescent="0.25">
      <c r="A265" s="62">
        <v>44457</v>
      </c>
      <c r="B265" s="15">
        <v>79</v>
      </c>
      <c r="C265" s="15">
        <v>59</v>
      </c>
      <c r="D265" s="15">
        <v>38</v>
      </c>
      <c r="E265" s="15">
        <v>93</v>
      </c>
      <c r="F265" s="15">
        <v>63</v>
      </c>
      <c r="G265" s="15">
        <v>230</v>
      </c>
      <c r="I265" s="6"/>
    </row>
    <row r="266" spans="1:9" x14ac:dyDescent="0.25">
      <c r="A266" s="62">
        <v>44458</v>
      </c>
      <c r="B266" s="15">
        <v>71</v>
      </c>
      <c r="C266" s="15">
        <v>61</v>
      </c>
      <c r="D266" s="15">
        <v>45</v>
      </c>
      <c r="E266" s="15">
        <v>79</v>
      </c>
      <c r="F266" s="15">
        <v>79</v>
      </c>
      <c r="G266" s="15">
        <v>144</v>
      </c>
      <c r="I266" s="6"/>
    </row>
    <row r="267" spans="1:9" x14ac:dyDescent="0.25">
      <c r="A267" s="62">
        <v>44459</v>
      </c>
      <c r="B267" s="15">
        <v>70</v>
      </c>
      <c r="C267" s="15">
        <v>52</v>
      </c>
      <c r="D267" s="15">
        <v>45</v>
      </c>
      <c r="E267" s="15">
        <v>91</v>
      </c>
      <c r="F267" s="15">
        <v>76</v>
      </c>
      <c r="G267" s="15">
        <v>176</v>
      </c>
      <c r="I267" s="6"/>
    </row>
    <row r="268" spans="1:9" x14ac:dyDescent="0.25">
      <c r="A268" s="62">
        <v>44460</v>
      </c>
      <c r="B268" s="15">
        <v>66</v>
      </c>
      <c r="C268" s="15">
        <v>51</v>
      </c>
      <c r="D268" s="15">
        <v>61</v>
      </c>
      <c r="E268" s="15">
        <v>85</v>
      </c>
      <c r="F268" s="15">
        <v>77</v>
      </c>
      <c r="G268" s="15">
        <v>126</v>
      </c>
      <c r="I268" s="6"/>
    </row>
    <row r="269" spans="1:9" x14ac:dyDescent="0.25">
      <c r="A269" s="62">
        <v>44461</v>
      </c>
      <c r="B269" s="15">
        <v>57</v>
      </c>
      <c r="C269" s="15">
        <v>37</v>
      </c>
      <c r="D269" s="15">
        <v>70</v>
      </c>
      <c r="E269" s="15">
        <v>82</v>
      </c>
      <c r="F269" s="15">
        <v>72</v>
      </c>
      <c r="G269" s="15">
        <v>132</v>
      </c>
      <c r="I269" s="6"/>
    </row>
    <row r="270" spans="1:9" x14ac:dyDescent="0.25">
      <c r="A270" s="62">
        <v>44462</v>
      </c>
      <c r="B270" s="15">
        <v>42</v>
      </c>
      <c r="C270" s="15">
        <v>57</v>
      </c>
      <c r="D270" s="15">
        <v>55</v>
      </c>
      <c r="E270" s="15">
        <v>95</v>
      </c>
      <c r="F270" s="15">
        <v>62</v>
      </c>
      <c r="G270" s="15">
        <v>115</v>
      </c>
      <c r="I270" s="6"/>
    </row>
    <row r="271" spans="1:9" x14ac:dyDescent="0.25">
      <c r="A271" s="62">
        <v>44463</v>
      </c>
      <c r="B271" s="15">
        <v>68</v>
      </c>
      <c r="C271" s="15">
        <v>69</v>
      </c>
      <c r="D271" s="15">
        <v>65</v>
      </c>
      <c r="E271" s="15">
        <v>88</v>
      </c>
      <c r="F271" s="15">
        <v>57</v>
      </c>
      <c r="G271" s="15">
        <v>105</v>
      </c>
      <c r="I271" s="6"/>
    </row>
    <row r="272" spans="1:9" x14ac:dyDescent="0.25">
      <c r="A272" s="62">
        <v>44464</v>
      </c>
      <c r="B272" s="15">
        <v>58</v>
      </c>
      <c r="C272" s="15">
        <v>41</v>
      </c>
      <c r="D272" s="15">
        <v>66</v>
      </c>
      <c r="E272" s="15">
        <v>72</v>
      </c>
      <c r="F272" s="15">
        <v>52</v>
      </c>
      <c r="G272" s="15">
        <v>138</v>
      </c>
      <c r="I272" s="6"/>
    </row>
    <row r="273" spans="1:9" x14ac:dyDescent="0.25">
      <c r="A273" s="62">
        <v>44465</v>
      </c>
      <c r="B273" s="15">
        <v>58</v>
      </c>
      <c r="C273" s="15">
        <v>42</v>
      </c>
      <c r="D273" s="15">
        <v>33</v>
      </c>
      <c r="E273" s="15">
        <v>87</v>
      </c>
      <c r="F273" s="15">
        <v>70</v>
      </c>
      <c r="G273" s="15">
        <v>121</v>
      </c>
      <c r="I273" s="6"/>
    </row>
    <row r="274" spans="1:9" x14ac:dyDescent="0.25">
      <c r="A274" s="62">
        <v>44466</v>
      </c>
      <c r="B274" s="15">
        <v>52</v>
      </c>
      <c r="C274" s="15">
        <v>46</v>
      </c>
      <c r="D274" s="15">
        <v>35</v>
      </c>
      <c r="E274" s="15">
        <v>117</v>
      </c>
      <c r="F274" s="15">
        <v>82</v>
      </c>
      <c r="G274" s="15">
        <v>132</v>
      </c>
      <c r="I274" s="6"/>
    </row>
    <row r="275" spans="1:9" x14ac:dyDescent="0.25">
      <c r="A275" s="62">
        <v>44467</v>
      </c>
      <c r="B275" s="15">
        <v>60</v>
      </c>
      <c r="C275" s="15">
        <v>46</v>
      </c>
      <c r="D275" s="15">
        <v>61</v>
      </c>
      <c r="E275" s="15">
        <v>112</v>
      </c>
      <c r="F275" s="15">
        <v>69</v>
      </c>
      <c r="G275" s="15">
        <v>136</v>
      </c>
      <c r="I275" s="6"/>
    </row>
    <row r="276" spans="1:9" x14ac:dyDescent="0.25">
      <c r="A276" s="62">
        <v>44468</v>
      </c>
      <c r="B276" s="15">
        <v>50</v>
      </c>
      <c r="C276" s="15">
        <v>32</v>
      </c>
      <c r="D276" s="15">
        <v>70</v>
      </c>
      <c r="E276" s="15">
        <v>99</v>
      </c>
      <c r="F276" s="15">
        <v>77</v>
      </c>
      <c r="G276" s="15">
        <v>95</v>
      </c>
      <c r="I276" s="6"/>
    </row>
    <row r="277" spans="1:9" x14ac:dyDescent="0.25">
      <c r="A277" s="62">
        <v>44469</v>
      </c>
      <c r="B277" s="15">
        <v>41</v>
      </c>
      <c r="C277" s="15">
        <v>46</v>
      </c>
      <c r="D277" s="15">
        <v>56</v>
      </c>
      <c r="E277" s="15">
        <v>98</v>
      </c>
      <c r="F277" s="15">
        <v>64</v>
      </c>
      <c r="G277" s="15">
        <v>120</v>
      </c>
      <c r="I277" s="6"/>
    </row>
    <row r="278" spans="1:9" x14ac:dyDescent="0.25">
      <c r="A278" s="62">
        <v>44470</v>
      </c>
      <c r="B278" s="15">
        <v>67</v>
      </c>
      <c r="C278" s="15">
        <v>58</v>
      </c>
      <c r="D278" s="15">
        <v>48</v>
      </c>
      <c r="E278" s="15">
        <v>103</v>
      </c>
      <c r="F278" s="15">
        <v>68</v>
      </c>
      <c r="G278" s="15">
        <v>97</v>
      </c>
    </row>
    <row r="279" spans="1:9" x14ac:dyDescent="0.25">
      <c r="A279" s="62">
        <v>44471</v>
      </c>
      <c r="B279" s="15">
        <v>57</v>
      </c>
      <c r="C279" s="15">
        <v>59</v>
      </c>
      <c r="D279" s="15">
        <v>61</v>
      </c>
      <c r="E279" s="15">
        <v>97</v>
      </c>
      <c r="F279" s="15">
        <v>66</v>
      </c>
      <c r="G279" s="15">
        <v>178</v>
      </c>
    </row>
    <row r="280" spans="1:9" x14ac:dyDescent="0.25">
      <c r="A280" s="62">
        <v>44472</v>
      </c>
      <c r="B280" s="15">
        <v>41</v>
      </c>
      <c r="C280" s="15">
        <v>48</v>
      </c>
      <c r="D280" s="15">
        <v>43</v>
      </c>
      <c r="E280" s="15">
        <v>73</v>
      </c>
      <c r="F280" s="15">
        <v>61</v>
      </c>
      <c r="G280" s="15">
        <v>133</v>
      </c>
    </row>
    <row r="281" spans="1:9" x14ac:dyDescent="0.25">
      <c r="A281" s="62">
        <v>44473</v>
      </c>
      <c r="B281" s="15">
        <v>48</v>
      </c>
      <c r="C281" s="15">
        <v>42</v>
      </c>
      <c r="D281" s="15">
        <v>32</v>
      </c>
      <c r="E281" s="15">
        <v>119</v>
      </c>
      <c r="F281" s="15">
        <v>70</v>
      </c>
      <c r="G281" s="15">
        <v>132</v>
      </c>
    </row>
    <row r="282" spans="1:9" x14ac:dyDescent="0.25">
      <c r="A282" s="62">
        <v>44474</v>
      </c>
      <c r="B282" s="15">
        <v>43</v>
      </c>
      <c r="C282" s="15">
        <v>38</v>
      </c>
      <c r="D282" s="15">
        <v>74</v>
      </c>
      <c r="E282" s="15">
        <v>91</v>
      </c>
      <c r="F282" s="15">
        <v>46</v>
      </c>
      <c r="G282" s="15">
        <v>146</v>
      </c>
    </row>
    <row r="283" spans="1:9" x14ac:dyDescent="0.25">
      <c r="A283" s="62">
        <v>44475</v>
      </c>
      <c r="B283" s="15">
        <v>33</v>
      </c>
      <c r="C283" s="15">
        <v>30</v>
      </c>
      <c r="D283" s="15">
        <v>62</v>
      </c>
      <c r="E283" s="15">
        <v>70</v>
      </c>
      <c r="F283" s="15">
        <v>78</v>
      </c>
      <c r="G283" s="15">
        <v>135</v>
      </c>
    </row>
    <row r="284" spans="1:9" x14ac:dyDescent="0.25">
      <c r="A284" s="62">
        <v>44476</v>
      </c>
      <c r="B284" s="15">
        <v>27</v>
      </c>
      <c r="C284" s="15">
        <v>64</v>
      </c>
      <c r="D284" s="15">
        <v>61</v>
      </c>
      <c r="E284" s="15">
        <v>95</v>
      </c>
      <c r="F284" s="15">
        <v>44</v>
      </c>
      <c r="G284" s="15">
        <v>107</v>
      </c>
    </row>
    <row r="285" spans="1:9" x14ac:dyDescent="0.25">
      <c r="A285" s="62">
        <v>44477</v>
      </c>
      <c r="B285" s="15">
        <v>76</v>
      </c>
      <c r="C285" s="15">
        <v>41</v>
      </c>
      <c r="D285" s="15">
        <v>52</v>
      </c>
      <c r="E285" s="15">
        <v>71</v>
      </c>
      <c r="F285" s="15">
        <v>63</v>
      </c>
      <c r="G285" s="15">
        <v>110</v>
      </c>
    </row>
    <row r="286" spans="1:9" x14ac:dyDescent="0.25">
      <c r="A286" s="62">
        <v>44478</v>
      </c>
      <c r="B286" s="15">
        <v>62</v>
      </c>
      <c r="C286" s="15">
        <v>53</v>
      </c>
      <c r="D286" s="15">
        <v>53</v>
      </c>
      <c r="E286" s="15">
        <v>65</v>
      </c>
      <c r="F286" s="15">
        <v>50</v>
      </c>
      <c r="G286" s="15">
        <v>139</v>
      </c>
    </row>
    <row r="287" spans="1:9" x14ac:dyDescent="0.25">
      <c r="A287" s="62">
        <v>44479</v>
      </c>
      <c r="B287" s="15">
        <v>58</v>
      </c>
      <c r="C287" s="15">
        <v>62</v>
      </c>
      <c r="D287" s="15">
        <v>48</v>
      </c>
      <c r="E287" s="15">
        <v>61</v>
      </c>
      <c r="F287" s="15">
        <v>99</v>
      </c>
      <c r="G287" s="15">
        <v>119</v>
      </c>
    </row>
    <row r="288" spans="1:9" x14ac:dyDescent="0.25">
      <c r="A288" s="62">
        <v>44480</v>
      </c>
      <c r="B288" s="15">
        <v>96</v>
      </c>
      <c r="C288" s="15">
        <v>53</v>
      </c>
      <c r="D288" s="15">
        <v>46</v>
      </c>
      <c r="E288" s="15">
        <v>87</v>
      </c>
      <c r="F288" s="15">
        <v>78</v>
      </c>
      <c r="G288" s="15">
        <v>139</v>
      </c>
    </row>
    <row r="289" spans="1:7" x14ac:dyDescent="0.25">
      <c r="A289" s="62">
        <v>44481</v>
      </c>
      <c r="B289" s="15">
        <v>63</v>
      </c>
      <c r="C289" s="15">
        <v>42</v>
      </c>
      <c r="D289" s="15">
        <v>46</v>
      </c>
      <c r="E289" s="15">
        <v>86</v>
      </c>
      <c r="F289" s="15">
        <v>90</v>
      </c>
      <c r="G289" s="15">
        <v>130</v>
      </c>
    </row>
    <row r="290" spans="1:7" x14ac:dyDescent="0.25">
      <c r="A290" s="62">
        <v>44482</v>
      </c>
      <c r="B290" s="15">
        <v>42</v>
      </c>
      <c r="C290" s="15">
        <v>34</v>
      </c>
      <c r="D290" s="15">
        <v>62</v>
      </c>
      <c r="E290" s="15">
        <v>81</v>
      </c>
      <c r="F290" s="15">
        <v>70</v>
      </c>
      <c r="G290" s="15">
        <v>127</v>
      </c>
    </row>
    <row r="291" spans="1:7" x14ac:dyDescent="0.25">
      <c r="A291" s="62">
        <v>44483</v>
      </c>
      <c r="B291" s="15">
        <v>54</v>
      </c>
      <c r="C291" s="15">
        <v>55</v>
      </c>
      <c r="D291" s="15">
        <v>54</v>
      </c>
      <c r="E291" s="15">
        <v>79</v>
      </c>
      <c r="F291" s="15">
        <v>66</v>
      </c>
      <c r="G291" s="15">
        <v>92</v>
      </c>
    </row>
    <row r="292" spans="1:7" x14ac:dyDescent="0.25">
      <c r="A292" s="62">
        <v>44484</v>
      </c>
      <c r="B292" s="15">
        <v>81</v>
      </c>
      <c r="C292" s="15">
        <v>62</v>
      </c>
      <c r="D292" s="15">
        <v>46</v>
      </c>
      <c r="E292" s="15">
        <v>72</v>
      </c>
      <c r="F292" s="15">
        <v>59</v>
      </c>
      <c r="G292" s="15">
        <v>107</v>
      </c>
    </row>
    <row r="293" spans="1:7" x14ac:dyDescent="0.25">
      <c r="A293" s="62">
        <v>44485</v>
      </c>
      <c r="B293" s="15">
        <v>64</v>
      </c>
      <c r="C293" s="15">
        <v>47</v>
      </c>
      <c r="D293" s="15">
        <v>44</v>
      </c>
      <c r="E293" s="15">
        <v>69</v>
      </c>
      <c r="F293" s="15">
        <v>68</v>
      </c>
      <c r="G293" s="15">
        <v>109</v>
      </c>
    </row>
    <row r="294" spans="1:7" x14ac:dyDescent="0.25">
      <c r="A294" s="62">
        <v>44486</v>
      </c>
      <c r="B294" s="15">
        <v>73</v>
      </c>
      <c r="C294" s="15">
        <v>62</v>
      </c>
      <c r="D294" s="15">
        <v>48</v>
      </c>
      <c r="E294" s="15">
        <v>59</v>
      </c>
      <c r="F294" s="15">
        <v>83</v>
      </c>
      <c r="G294" s="15">
        <v>93</v>
      </c>
    </row>
    <row r="295" spans="1:7" x14ac:dyDescent="0.25">
      <c r="A295" s="62">
        <v>44487</v>
      </c>
      <c r="B295" s="15">
        <v>48</v>
      </c>
      <c r="C295" s="15">
        <v>52</v>
      </c>
      <c r="D295" s="15">
        <v>51</v>
      </c>
      <c r="E295" s="15">
        <v>81</v>
      </c>
      <c r="F295" s="15">
        <v>81</v>
      </c>
      <c r="G295" s="15">
        <v>143</v>
      </c>
    </row>
    <row r="296" spans="1:7" x14ac:dyDescent="0.25">
      <c r="A296" s="62">
        <v>44488</v>
      </c>
      <c r="B296" s="15">
        <v>42</v>
      </c>
      <c r="C296" s="15">
        <v>43</v>
      </c>
      <c r="D296" s="15">
        <v>50</v>
      </c>
      <c r="E296" s="15">
        <v>72</v>
      </c>
      <c r="F296" s="15">
        <v>79</v>
      </c>
      <c r="G296" s="15">
        <v>125</v>
      </c>
    </row>
    <row r="297" spans="1:7" x14ac:dyDescent="0.25">
      <c r="A297" s="62">
        <v>44489</v>
      </c>
      <c r="B297" s="15">
        <v>55</v>
      </c>
      <c r="C297" s="15">
        <v>22</v>
      </c>
      <c r="D297" s="15">
        <v>52</v>
      </c>
      <c r="E297" s="15">
        <v>84</v>
      </c>
      <c r="F297" s="15">
        <v>87</v>
      </c>
      <c r="G297" s="15">
        <v>101</v>
      </c>
    </row>
    <row r="298" spans="1:7" x14ac:dyDescent="0.25">
      <c r="A298" s="62">
        <v>44490</v>
      </c>
      <c r="B298" s="15">
        <v>28</v>
      </c>
      <c r="C298" s="15">
        <v>66</v>
      </c>
      <c r="D298" s="15">
        <v>50</v>
      </c>
      <c r="E298" s="15">
        <v>66</v>
      </c>
      <c r="F298" s="15">
        <v>84</v>
      </c>
      <c r="G298" s="15">
        <v>94</v>
      </c>
    </row>
    <row r="299" spans="1:7" x14ac:dyDescent="0.25">
      <c r="A299" s="62">
        <v>44491</v>
      </c>
      <c r="B299" s="15">
        <v>74</v>
      </c>
      <c r="C299" s="15">
        <v>56</v>
      </c>
      <c r="D299" s="15">
        <v>42</v>
      </c>
      <c r="E299" s="15">
        <v>75</v>
      </c>
      <c r="F299" s="15">
        <v>74</v>
      </c>
      <c r="G299" s="15">
        <v>87</v>
      </c>
    </row>
    <row r="300" spans="1:7" x14ac:dyDescent="0.25">
      <c r="A300" s="62">
        <v>44492</v>
      </c>
      <c r="B300" s="15">
        <v>56</v>
      </c>
      <c r="C300" s="15">
        <v>46</v>
      </c>
      <c r="D300" s="15">
        <v>49</v>
      </c>
      <c r="E300" s="15">
        <v>61</v>
      </c>
      <c r="F300" s="15">
        <v>69</v>
      </c>
      <c r="G300" s="15">
        <v>147</v>
      </c>
    </row>
    <row r="301" spans="1:7" x14ac:dyDescent="0.25">
      <c r="A301" s="62">
        <v>44493</v>
      </c>
      <c r="B301" s="15">
        <v>59</v>
      </c>
      <c r="C301" s="15">
        <v>61</v>
      </c>
      <c r="D301" s="15">
        <v>55</v>
      </c>
      <c r="E301" s="15">
        <v>72</v>
      </c>
      <c r="F301" s="15">
        <v>108</v>
      </c>
      <c r="G301" s="15">
        <v>127</v>
      </c>
    </row>
    <row r="302" spans="1:7" x14ac:dyDescent="0.25">
      <c r="A302" s="62">
        <v>44494</v>
      </c>
      <c r="B302" s="15">
        <v>48</v>
      </c>
      <c r="C302" s="15">
        <v>44</v>
      </c>
      <c r="D302" s="15">
        <v>44</v>
      </c>
      <c r="E302" s="15">
        <v>100</v>
      </c>
      <c r="F302" s="15">
        <v>74</v>
      </c>
      <c r="G302" s="15">
        <v>116</v>
      </c>
    </row>
    <row r="303" spans="1:7" x14ac:dyDescent="0.25">
      <c r="A303" s="62">
        <v>44495</v>
      </c>
      <c r="B303" s="15">
        <v>58</v>
      </c>
      <c r="C303" s="15">
        <v>50</v>
      </c>
      <c r="D303" s="15">
        <v>72</v>
      </c>
      <c r="E303" s="15">
        <v>56</v>
      </c>
      <c r="F303" s="15">
        <v>84</v>
      </c>
      <c r="G303" s="15">
        <v>109</v>
      </c>
    </row>
    <row r="304" spans="1:7" x14ac:dyDescent="0.25">
      <c r="A304" s="62">
        <v>44496</v>
      </c>
      <c r="B304" s="15">
        <v>34</v>
      </c>
      <c r="C304" s="15">
        <v>41</v>
      </c>
      <c r="D304" s="15">
        <v>75</v>
      </c>
      <c r="E304" s="15">
        <v>67</v>
      </c>
      <c r="F304" s="15">
        <v>71</v>
      </c>
      <c r="G304" s="15">
        <v>114</v>
      </c>
    </row>
    <row r="305" spans="1:7" x14ac:dyDescent="0.25">
      <c r="A305" s="62">
        <v>44497</v>
      </c>
      <c r="B305" s="15">
        <v>35</v>
      </c>
      <c r="C305" s="15">
        <v>50</v>
      </c>
      <c r="D305" s="15">
        <v>64</v>
      </c>
      <c r="E305" s="15">
        <v>78</v>
      </c>
      <c r="F305" s="15">
        <v>75</v>
      </c>
      <c r="G305" s="15">
        <v>109</v>
      </c>
    </row>
    <row r="306" spans="1:7" x14ac:dyDescent="0.25">
      <c r="A306" s="62">
        <v>44498</v>
      </c>
      <c r="B306" s="15">
        <v>42</v>
      </c>
      <c r="C306" s="15">
        <v>53</v>
      </c>
      <c r="D306" s="15">
        <v>58</v>
      </c>
      <c r="E306" s="15">
        <v>74</v>
      </c>
      <c r="F306" s="15">
        <v>67</v>
      </c>
      <c r="G306" s="15">
        <v>79</v>
      </c>
    </row>
    <row r="307" spans="1:7" x14ac:dyDescent="0.25">
      <c r="A307" s="62">
        <v>44499</v>
      </c>
      <c r="B307" s="15">
        <v>46</v>
      </c>
      <c r="C307" s="15">
        <v>46</v>
      </c>
      <c r="D307" s="15">
        <v>57</v>
      </c>
      <c r="E307" s="15">
        <v>73</v>
      </c>
      <c r="F307" s="15">
        <v>47</v>
      </c>
      <c r="G307" s="15">
        <v>110</v>
      </c>
    </row>
    <row r="308" spans="1:7" x14ac:dyDescent="0.25">
      <c r="A308" s="62">
        <v>44500</v>
      </c>
      <c r="B308" s="15">
        <v>50</v>
      </c>
      <c r="C308" s="15">
        <v>59</v>
      </c>
      <c r="D308" s="15">
        <v>48</v>
      </c>
      <c r="E308" s="15">
        <v>57</v>
      </c>
      <c r="F308" s="15">
        <v>60</v>
      </c>
      <c r="G308" s="15">
        <v>112</v>
      </c>
    </row>
    <row r="309" spans="1:7" x14ac:dyDescent="0.25">
      <c r="A309" s="62">
        <v>44501</v>
      </c>
      <c r="B309" s="15">
        <v>22</v>
      </c>
      <c r="C309" s="15">
        <v>46</v>
      </c>
      <c r="D309" s="15">
        <v>42</v>
      </c>
      <c r="E309" s="15">
        <v>80</v>
      </c>
      <c r="F309" s="15">
        <v>57</v>
      </c>
      <c r="G309" s="15">
        <v>83</v>
      </c>
    </row>
    <row r="310" spans="1:7" x14ac:dyDescent="0.25">
      <c r="A310" s="62">
        <v>44502</v>
      </c>
      <c r="B310" s="15">
        <v>44</v>
      </c>
      <c r="C310" s="15">
        <v>39</v>
      </c>
      <c r="D310" s="15">
        <v>54</v>
      </c>
      <c r="E310" s="15">
        <v>59</v>
      </c>
      <c r="F310" s="15">
        <v>71</v>
      </c>
      <c r="G310" s="15">
        <v>146</v>
      </c>
    </row>
    <row r="311" spans="1:7" x14ac:dyDescent="0.25">
      <c r="A311" s="62">
        <v>44503</v>
      </c>
      <c r="B311" s="15">
        <v>50</v>
      </c>
      <c r="C311" s="15">
        <v>32</v>
      </c>
      <c r="D311" s="15">
        <v>68</v>
      </c>
      <c r="E311" s="15">
        <v>83</v>
      </c>
      <c r="F311" s="15">
        <v>77</v>
      </c>
      <c r="G311" s="15">
        <v>136</v>
      </c>
    </row>
    <row r="312" spans="1:7" x14ac:dyDescent="0.25">
      <c r="A312" s="62">
        <v>44504</v>
      </c>
      <c r="B312" s="15">
        <v>46</v>
      </c>
      <c r="C312" s="15">
        <v>59</v>
      </c>
      <c r="D312" s="15">
        <v>64</v>
      </c>
      <c r="E312" s="15">
        <v>82</v>
      </c>
      <c r="F312" s="15">
        <v>68</v>
      </c>
      <c r="G312" s="15">
        <v>98</v>
      </c>
    </row>
    <row r="313" spans="1:7" x14ac:dyDescent="0.25">
      <c r="A313" s="62">
        <v>44505</v>
      </c>
      <c r="B313" s="15">
        <v>56</v>
      </c>
      <c r="C313" s="15">
        <v>60</v>
      </c>
      <c r="D313" s="15">
        <v>52</v>
      </c>
      <c r="E313" s="15">
        <v>93</v>
      </c>
      <c r="F313" s="15">
        <v>62</v>
      </c>
      <c r="G313" s="15">
        <v>88</v>
      </c>
    </row>
    <row r="314" spans="1:7" x14ac:dyDescent="0.25">
      <c r="A314" s="62">
        <v>44506</v>
      </c>
      <c r="B314" s="15">
        <v>52</v>
      </c>
      <c r="C314" s="15">
        <v>55</v>
      </c>
      <c r="D314" s="15">
        <v>45</v>
      </c>
      <c r="E314" s="15">
        <v>91</v>
      </c>
      <c r="F314" s="15">
        <v>67</v>
      </c>
      <c r="G314" s="15">
        <v>145</v>
      </c>
    </row>
    <row r="315" spans="1:7" x14ac:dyDescent="0.25">
      <c r="A315" s="62">
        <v>44507</v>
      </c>
      <c r="B315" s="15">
        <v>43</v>
      </c>
      <c r="C315" s="15">
        <v>47</v>
      </c>
      <c r="D315" s="15">
        <v>44</v>
      </c>
      <c r="E315" s="15">
        <v>80</v>
      </c>
      <c r="F315" s="15">
        <v>89</v>
      </c>
      <c r="G315" s="15">
        <v>127</v>
      </c>
    </row>
    <row r="316" spans="1:7" x14ac:dyDescent="0.25">
      <c r="A316" s="62">
        <v>44508</v>
      </c>
      <c r="B316" s="15">
        <v>69</v>
      </c>
      <c r="C316" s="15">
        <v>50</v>
      </c>
      <c r="D316" s="15">
        <v>42</v>
      </c>
      <c r="E316" s="15">
        <v>107</v>
      </c>
      <c r="F316" s="15">
        <v>57</v>
      </c>
      <c r="G316" s="15">
        <v>68</v>
      </c>
    </row>
    <row r="317" spans="1:7" x14ac:dyDescent="0.25">
      <c r="A317" s="62">
        <v>44509</v>
      </c>
      <c r="B317" s="15">
        <v>49</v>
      </c>
      <c r="C317" s="15">
        <v>42</v>
      </c>
      <c r="D317" s="15">
        <v>65</v>
      </c>
      <c r="E317" s="15">
        <v>111</v>
      </c>
      <c r="F317" s="15">
        <v>49</v>
      </c>
      <c r="G317" s="15">
        <v>140</v>
      </c>
    </row>
    <row r="318" spans="1:7" x14ac:dyDescent="0.25">
      <c r="A318" s="62">
        <v>44510</v>
      </c>
      <c r="B318" s="15">
        <v>41</v>
      </c>
      <c r="C318" s="15">
        <v>35</v>
      </c>
      <c r="D318" s="15">
        <v>81</v>
      </c>
      <c r="E318" s="15">
        <v>83</v>
      </c>
      <c r="F318" s="15">
        <v>81</v>
      </c>
      <c r="G318" s="15">
        <v>86</v>
      </c>
    </row>
    <row r="319" spans="1:7" x14ac:dyDescent="0.25">
      <c r="A319" s="62">
        <v>44511</v>
      </c>
      <c r="B319" s="15">
        <v>38</v>
      </c>
      <c r="C319" s="15">
        <v>70</v>
      </c>
      <c r="D319" s="15">
        <v>61</v>
      </c>
      <c r="E319" s="15">
        <v>65</v>
      </c>
      <c r="F319" s="15">
        <v>85</v>
      </c>
      <c r="G319" s="15">
        <v>103</v>
      </c>
    </row>
    <row r="320" spans="1:7" x14ac:dyDescent="0.25">
      <c r="A320" s="62">
        <v>44512</v>
      </c>
      <c r="B320" s="15">
        <v>46</v>
      </c>
      <c r="C320" s="15">
        <v>51</v>
      </c>
      <c r="D320" s="15">
        <v>56</v>
      </c>
      <c r="E320" s="15">
        <v>76</v>
      </c>
      <c r="F320" s="15">
        <v>67</v>
      </c>
      <c r="G320" s="15">
        <v>97</v>
      </c>
    </row>
    <row r="321" spans="1:7" x14ac:dyDescent="0.25">
      <c r="A321" s="62">
        <v>44513</v>
      </c>
      <c r="B321" s="15">
        <v>82</v>
      </c>
      <c r="C321" s="15">
        <v>49</v>
      </c>
      <c r="D321" s="15">
        <v>47</v>
      </c>
      <c r="E321" s="15">
        <v>56</v>
      </c>
      <c r="F321" s="15">
        <v>55</v>
      </c>
      <c r="G321" s="15">
        <v>136</v>
      </c>
    </row>
    <row r="322" spans="1:7" x14ac:dyDescent="0.25">
      <c r="A322" s="62">
        <v>44514</v>
      </c>
      <c r="B322" s="15">
        <v>59</v>
      </c>
      <c r="C322" s="15">
        <v>52</v>
      </c>
      <c r="D322" s="15">
        <v>60</v>
      </c>
      <c r="E322" s="15">
        <v>72</v>
      </c>
      <c r="F322" s="15">
        <v>79</v>
      </c>
      <c r="G322" s="15">
        <v>112</v>
      </c>
    </row>
    <row r="323" spans="1:7" x14ac:dyDescent="0.25">
      <c r="A323" s="62">
        <v>44515</v>
      </c>
      <c r="B323" s="15">
        <v>55</v>
      </c>
      <c r="C323" s="15">
        <v>49</v>
      </c>
      <c r="D323" s="15">
        <v>40</v>
      </c>
      <c r="E323" s="15">
        <v>89</v>
      </c>
      <c r="F323" s="15">
        <v>82</v>
      </c>
      <c r="G323" s="15">
        <v>125</v>
      </c>
    </row>
    <row r="324" spans="1:7" x14ac:dyDescent="0.25">
      <c r="A324" s="62">
        <v>44516</v>
      </c>
      <c r="B324" s="15">
        <v>41</v>
      </c>
      <c r="C324" s="15">
        <v>31</v>
      </c>
      <c r="D324" s="15">
        <v>56</v>
      </c>
      <c r="E324" s="15">
        <v>108</v>
      </c>
      <c r="F324" s="15">
        <v>74</v>
      </c>
      <c r="G324" s="15">
        <v>97</v>
      </c>
    </row>
    <row r="325" spans="1:7" x14ac:dyDescent="0.25">
      <c r="A325" s="62">
        <v>44517</v>
      </c>
      <c r="B325" s="15">
        <v>37</v>
      </c>
      <c r="C325" s="15">
        <v>35</v>
      </c>
      <c r="D325" s="15">
        <v>52</v>
      </c>
      <c r="E325" s="15">
        <v>80</v>
      </c>
      <c r="F325" s="15">
        <v>88</v>
      </c>
      <c r="G325" s="15">
        <v>103</v>
      </c>
    </row>
    <row r="326" spans="1:7" x14ac:dyDescent="0.25">
      <c r="A326" s="62">
        <v>44518</v>
      </c>
      <c r="B326" s="15">
        <v>29</v>
      </c>
      <c r="C326" s="15">
        <v>57</v>
      </c>
      <c r="D326" s="15">
        <v>76</v>
      </c>
      <c r="E326" s="15">
        <v>108</v>
      </c>
      <c r="F326" s="15">
        <v>92</v>
      </c>
      <c r="G326" s="15">
        <v>149</v>
      </c>
    </row>
    <row r="327" spans="1:7" x14ac:dyDescent="0.25">
      <c r="A327" s="62">
        <v>44519</v>
      </c>
      <c r="B327" s="15">
        <v>58</v>
      </c>
      <c r="C327" s="15">
        <v>50</v>
      </c>
      <c r="D327" s="15">
        <v>71</v>
      </c>
      <c r="E327" s="15">
        <v>100</v>
      </c>
      <c r="F327" s="15">
        <v>79</v>
      </c>
      <c r="G327" s="15">
        <v>201</v>
      </c>
    </row>
    <row r="328" spans="1:7" x14ac:dyDescent="0.25">
      <c r="A328" s="62">
        <v>44520</v>
      </c>
      <c r="B328" s="15">
        <v>65</v>
      </c>
      <c r="C328" s="15">
        <v>51</v>
      </c>
      <c r="D328" s="15">
        <v>69</v>
      </c>
      <c r="E328" s="15">
        <v>121</v>
      </c>
      <c r="F328" s="15">
        <v>71</v>
      </c>
      <c r="G328" s="15">
        <v>379</v>
      </c>
    </row>
    <row r="329" spans="1:7" x14ac:dyDescent="0.25">
      <c r="A329" s="62">
        <v>44521</v>
      </c>
      <c r="B329" s="15">
        <v>70</v>
      </c>
      <c r="C329" s="15">
        <v>39</v>
      </c>
      <c r="D329" s="15">
        <v>68</v>
      </c>
      <c r="E329" s="15">
        <v>168</v>
      </c>
      <c r="F329" s="15">
        <v>144</v>
      </c>
      <c r="G329" s="15">
        <v>322</v>
      </c>
    </row>
    <row r="330" spans="1:7" x14ac:dyDescent="0.25">
      <c r="A330" s="62">
        <v>44522</v>
      </c>
      <c r="B330" s="15">
        <v>60</v>
      </c>
      <c r="C330" s="15">
        <v>49</v>
      </c>
      <c r="D330" s="15">
        <v>113</v>
      </c>
      <c r="E330" s="15">
        <v>258</v>
      </c>
      <c r="F330" s="15">
        <v>138</v>
      </c>
      <c r="G330" s="15">
        <v>431</v>
      </c>
    </row>
    <row r="331" spans="1:7" x14ac:dyDescent="0.25">
      <c r="A331" s="62">
        <v>44523</v>
      </c>
      <c r="B331" s="15">
        <v>108</v>
      </c>
      <c r="C331" s="15">
        <v>65</v>
      </c>
      <c r="D331" s="15">
        <v>160</v>
      </c>
      <c r="E331" s="15">
        <v>251</v>
      </c>
      <c r="F331" s="15">
        <v>135</v>
      </c>
      <c r="G331" s="15">
        <v>501</v>
      </c>
    </row>
    <row r="332" spans="1:7" x14ac:dyDescent="0.25">
      <c r="A332" s="62">
        <v>44524</v>
      </c>
      <c r="B332" s="15">
        <v>89</v>
      </c>
      <c r="C332" s="15">
        <v>75</v>
      </c>
      <c r="D332" s="15">
        <v>153</v>
      </c>
      <c r="E332" s="15">
        <v>290</v>
      </c>
      <c r="F332" s="15">
        <v>213</v>
      </c>
      <c r="G332" s="15">
        <v>500</v>
      </c>
    </row>
    <row r="333" spans="1:7" x14ac:dyDescent="0.25">
      <c r="A333" s="62">
        <v>44525</v>
      </c>
      <c r="B333" s="15">
        <v>359</v>
      </c>
      <c r="C333" s="15">
        <v>254</v>
      </c>
      <c r="D333" s="15">
        <v>314</v>
      </c>
      <c r="E333" s="15">
        <v>657</v>
      </c>
      <c r="F333" s="15">
        <v>414</v>
      </c>
      <c r="G333" s="15">
        <v>593</v>
      </c>
    </row>
    <row r="334" spans="1:7" x14ac:dyDescent="0.25">
      <c r="A334" s="62">
        <v>44526</v>
      </c>
      <c r="B334" s="15">
        <v>241</v>
      </c>
      <c r="C334" s="15">
        <v>149</v>
      </c>
      <c r="D334" s="15">
        <v>220</v>
      </c>
      <c r="E334" s="15">
        <v>378</v>
      </c>
      <c r="F334" s="15">
        <v>241</v>
      </c>
      <c r="G334" s="15">
        <v>514</v>
      </c>
    </row>
    <row r="335" spans="1:7" x14ac:dyDescent="0.25">
      <c r="A335" s="62">
        <v>44527</v>
      </c>
      <c r="B335" s="15">
        <v>172</v>
      </c>
      <c r="C335" s="15">
        <v>132</v>
      </c>
      <c r="D335" s="15">
        <v>128</v>
      </c>
      <c r="E335" s="15">
        <v>284</v>
      </c>
      <c r="F335" s="15">
        <v>164</v>
      </c>
      <c r="G335" s="15">
        <v>545</v>
      </c>
    </row>
    <row r="336" spans="1:7" x14ac:dyDescent="0.25">
      <c r="A336" s="62">
        <v>44528</v>
      </c>
      <c r="B336" s="15">
        <v>122</v>
      </c>
      <c r="C336" s="15">
        <v>123</v>
      </c>
      <c r="D336" s="15">
        <v>154</v>
      </c>
      <c r="E336" s="15">
        <v>273</v>
      </c>
      <c r="F336" s="15">
        <v>252</v>
      </c>
      <c r="G336" s="15">
        <v>512</v>
      </c>
    </row>
    <row r="337" spans="1:7" x14ac:dyDescent="0.25">
      <c r="A337" s="62">
        <v>44529</v>
      </c>
      <c r="B337" s="15">
        <v>121</v>
      </c>
      <c r="C337" s="15">
        <v>108</v>
      </c>
      <c r="D337" s="15">
        <v>121</v>
      </c>
      <c r="E337" s="15">
        <v>352</v>
      </c>
      <c r="F337" s="15">
        <v>319</v>
      </c>
      <c r="G337" s="15">
        <v>514</v>
      </c>
    </row>
    <row r="338" spans="1:7" x14ac:dyDescent="0.25">
      <c r="A338" s="62">
        <v>44530</v>
      </c>
      <c r="B338" s="15">
        <v>100</v>
      </c>
      <c r="C338" s="15">
        <v>84</v>
      </c>
      <c r="D338" s="15">
        <v>139</v>
      </c>
      <c r="E338" s="15">
        <v>235</v>
      </c>
      <c r="F338" s="15">
        <v>239</v>
      </c>
      <c r="G338" s="15">
        <v>480</v>
      </c>
    </row>
    <row r="339" spans="1:7" x14ac:dyDescent="0.25">
      <c r="A339" s="62">
        <v>44531</v>
      </c>
      <c r="B339" s="15">
        <v>76</v>
      </c>
      <c r="C339" s="15">
        <v>71</v>
      </c>
      <c r="D339" s="15">
        <v>128</v>
      </c>
      <c r="E339" s="15">
        <v>244</v>
      </c>
      <c r="F339" s="15">
        <v>166</v>
      </c>
      <c r="G339" s="15">
        <v>351</v>
      </c>
    </row>
    <row r="340" spans="1:7" x14ac:dyDescent="0.25">
      <c r="A340" s="62">
        <v>44532</v>
      </c>
      <c r="B340" s="15">
        <v>95</v>
      </c>
      <c r="C340" s="15">
        <v>118</v>
      </c>
      <c r="D340" s="15">
        <v>99</v>
      </c>
      <c r="E340" s="15">
        <v>155</v>
      </c>
      <c r="F340" s="15">
        <v>144</v>
      </c>
      <c r="G340" s="15">
        <v>393</v>
      </c>
    </row>
    <row r="341" spans="1:7" x14ac:dyDescent="0.25">
      <c r="A341" s="62">
        <v>44533</v>
      </c>
      <c r="B341" s="15">
        <v>98</v>
      </c>
      <c r="C341" s="15">
        <v>149</v>
      </c>
      <c r="D341" s="15">
        <v>106</v>
      </c>
      <c r="E341" s="15">
        <v>223</v>
      </c>
      <c r="F341" s="15">
        <v>166</v>
      </c>
      <c r="G341" s="15">
        <v>310</v>
      </c>
    </row>
    <row r="342" spans="1:7" x14ac:dyDescent="0.25">
      <c r="A342" s="62">
        <v>44534</v>
      </c>
      <c r="B342" s="15">
        <v>99</v>
      </c>
      <c r="C342" s="15">
        <v>96</v>
      </c>
      <c r="D342" s="15">
        <v>105</v>
      </c>
      <c r="E342" s="15">
        <v>168</v>
      </c>
      <c r="F342" s="15">
        <v>161</v>
      </c>
      <c r="G342" s="15">
        <v>427</v>
      </c>
    </row>
    <row r="343" spans="1:7" x14ac:dyDescent="0.25">
      <c r="A343" s="62">
        <v>44535</v>
      </c>
      <c r="B343" s="15">
        <v>93</v>
      </c>
      <c r="C343" s="15">
        <v>93</v>
      </c>
      <c r="D343" s="15">
        <v>116</v>
      </c>
      <c r="E343" s="15">
        <v>123</v>
      </c>
      <c r="F343" s="15">
        <v>183</v>
      </c>
      <c r="G343" s="15">
        <v>410</v>
      </c>
    </row>
    <row r="344" spans="1:7" x14ac:dyDescent="0.25">
      <c r="A344" s="62">
        <v>44536</v>
      </c>
      <c r="B344" s="15">
        <v>103</v>
      </c>
      <c r="C344" s="15">
        <v>82</v>
      </c>
      <c r="D344" s="15">
        <v>89</v>
      </c>
      <c r="E344" s="15">
        <v>144</v>
      </c>
      <c r="F344" s="15">
        <v>174</v>
      </c>
      <c r="G344" s="15">
        <v>435</v>
      </c>
    </row>
    <row r="345" spans="1:7" x14ac:dyDescent="0.25">
      <c r="A345" s="62">
        <v>44537</v>
      </c>
      <c r="B345" s="15">
        <v>79</v>
      </c>
      <c r="C345" s="15">
        <v>85</v>
      </c>
      <c r="D345" s="15">
        <v>87</v>
      </c>
      <c r="E345" s="15">
        <v>173</v>
      </c>
      <c r="F345" s="15">
        <v>143</v>
      </c>
      <c r="G345" s="15">
        <v>393</v>
      </c>
    </row>
    <row r="346" spans="1:7" x14ac:dyDescent="0.25">
      <c r="A346" s="62">
        <v>44538</v>
      </c>
      <c r="B346" s="15">
        <v>83</v>
      </c>
      <c r="C346" s="15">
        <v>59</v>
      </c>
      <c r="D346" s="15">
        <v>87</v>
      </c>
      <c r="E346" s="15">
        <v>142</v>
      </c>
      <c r="F346" s="15">
        <v>114</v>
      </c>
      <c r="G346" s="15">
        <v>343</v>
      </c>
    </row>
    <row r="347" spans="1:7" x14ac:dyDescent="0.25">
      <c r="A347" s="62">
        <v>44539</v>
      </c>
      <c r="B347" s="15">
        <v>50</v>
      </c>
      <c r="C347" s="15">
        <v>85</v>
      </c>
      <c r="D347" s="15">
        <v>111</v>
      </c>
      <c r="E347" s="15">
        <v>134</v>
      </c>
      <c r="F347" s="15">
        <v>134</v>
      </c>
      <c r="G347" s="15">
        <v>391</v>
      </c>
    </row>
    <row r="348" spans="1:7" x14ac:dyDescent="0.25">
      <c r="A348" s="62">
        <v>44540</v>
      </c>
      <c r="B348" s="15">
        <v>105</v>
      </c>
      <c r="C348" s="15">
        <v>99</v>
      </c>
      <c r="D348" s="15">
        <v>74</v>
      </c>
      <c r="E348" s="15">
        <v>168</v>
      </c>
      <c r="F348" s="15">
        <v>176</v>
      </c>
      <c r="G348" s="15">
        <v>344</v>
      </c>
    </row>
    <row r="349" spans="1:7" x14ac:dyDescent="0.25">
      <c r="A349" s="62">
        <v>44541</v>
      </c>
      <c r="B349" s="15">
        <v>102</v>
      </c>
      <c r="C349" s="15">
        <v>84</v>
      </c>
      <c r="D349" s="15">
        <v>98</v>
      </c>
      <c r="E349" s="15">
        <v>130</v>
      </c>
      <c r="F349" s="15">
        <v>99</v>
      </c>
      <c r="G349" s="15">
        <v>407</v>
      </c>
    </row>
    <row r="350" spans="1:7" x14ac:dyDescent="0.25">
      <c r="A350" s="62">
        <v>44542</v>
      </c>
      <c r="B350" s="15">
        <v>88</v>
      </c>
      <c r="C350" s="15">
        <v>70</v>
      </c>
      <c r="D350" s="15">
        <v>95</v>
      </c>
      <c r="E350" s="15">
        <v>106</v>
      </c>
      <c r="F350" s="15">
        <v>188</v>
      </c>
      <c r="G350" s="15">
        <v>404</v>
      </c>
    </row>
    <row r="351" spans="1:7" x14ac:dyDescent="0.25">
      <c r="A351" s="62">
        <v>44543</v>
      </c>
      <c r="B351" s="15">
        <v>81</v>
      </c>
      <c r="C351" s="15">
        <v>83</v>
      </c>
      <c r="D351" s="15">
        <v>66</v>
      </c>
      <c r="E351" s="15">
        <v>173</v>
      </c>
      <c r="F351" s="15">
        <v>149</v>
      </c>
      <c r="G351" s="15">
        <v>358</v>
      </c>
    </row>
    <row r="352" spans="1:7" x14ac:dyDescent="0.25">
      <c r="A352" s="62">
        <v>44544</v>
      </c>
      <c r="B352" s="15">
        <v>91</v>
      </c>
      <c r="C352" s="15">
        <v>82</v>
      </c>
      <c r="D352" s="15">
        <v>91</v>
      </c>
      <c r="E352" s="15">
        <v>132</v>
      </c>
      <c r="F352" s="15">
        <v>136</v>
      </c>
      <c r="G352" s="15">
        <v>371</v>
      </c>
    </row>
    <row r="353" spans="1:7" x14ac:dyDescent="0.25">
      <c r="A353" s="62">
        <v>44545</v>
      </c>
      <c r="B353" s="15">
        <v>43</v>
      </c>
      <c r="C353" s="15">
        <v>57</v>
      </c>
      <c r="D353" s="15">
        <v>90</v>
      </c>
      <c r="E353" s="15">
        <v>154</v>
      </c>
      <c r="F353" s="15">
        <v>132</v>
      </c>
      <c r="G353" s="15">
        <v>322</v>
      </c>
    </row>
    <row r="354" spans="1:7" x14ac:dyDescent="0.25">
      <c r="A354" s="62">
        <v>44546</v>
      </c>
      <c r="B354" s="15">
        <v>41</v>
      </c>
      <c r="C354" s="15">
        <v>100</v>
      </c>
      <c r="D354" s="15">
        <v>85</v>
      </c>
      <c r="E354" s="15">
        <v>129</v>
      </c>
      <c r="F354" s="15">
        <v>111</v>
      </c>
      <c r="G354" s="15">
        <v>286</v>
      </c>
    </row>
    <row r="355" spans="1:7" x14ac:dyDescent="0.25">
      <c r="A355" s="62">
        <v>44547</v>
      </c>
      <c r="B355" s="15">
        <v>74</v>
      </c>
      <c r="C355" s="15">
        <v>99</v>
      </c>
      <c r="D355" s="15">
        <v>97</v>
      </c>
      <c r="E355" s="15">
        <v>126</v>
      </c>
      <c r="F355" s="15">
        <v>121</v>
      </c>
      <c r="G355" s="15">
        <v>225</v>
      </c>
    </row>
    <row r="356" spans="1:7" x14ac:dyDescent="0.25">
      <c r="A356" s="62">
        <v>44548</v>
      </c>
      <c r="B356" s="15">
        <v>58</v>
      </c>
      <c r="C356" s="15">
        <v>65</v>
      </c>
      <c r="D356" s="15">
        <v>84</v>
      </c>
      <c r="E356" s="15">
        <v>89</v>
      </c>
      <c r="F356" s="15">
        <v>91</v>
      </c>
      <c r="G356" s="15">
        <v>381</v>
      </c>
    </row>
    <row r="357" spans="1:7" x14ac:dyDescent="0.25">
      <c r="A357" s="62">
        <v>44549</v>
      </c>
      <c r="B357" s="15">
        <v>51</v>
      </c>
      <c r="C357" s="15">
        <v>99</v>
      </c>
      <c r="D357" s="15">
        <v>54</v>
      </c>
      <c r="E357" s="15">
        <v>110</v>
      </c>
      <c r="F357" s="15">
        <v>131</v>
      </c>
      <c r="G357" s="15">
        <v>280</v>
      </c>
    </row>
    <row r="358" spans="1:7" x14ac:dyDescent="0.25">
      <c r="A358" s="62">
        <v>44550</v>
      </c>
      <c r="B358" s="15">
        <v>71</v>
      </c>
      <c r="C358" s="15">
        <v>68</v>
      </c>
      <c r="D358" s="15">
        <v>43</v>
      </c>
      <c r="E358" s="15">
        <v>130</v>
      </c>
      <c r="F358" s="15">
        <v>116</v>
      </c>
      <c r="G358" s="15">
        <v>320</v>
      </c>
    </row>
    <row r="359" spans="1:7" x14ac:dyDescent="0.25">
      <c r="A359" s="62">
        <v>44551</v>
      </c>
      <c r="B359" s="15">
        <v>60</v>
      </c>
      <c r="C359" s="15">
        <v>43</v>
      </c>
      <c r="D359" s="15">
        <v>58</v>
      </c>
      <c r="E359" s="15">
        <v>120</v>
      </c>
      <c r="F359" s="15">
        <v>117</v>
      </c>
      <c r="G359" s="15">
        <v>287</v>
      </c>
    </row>
    <row r="360" spans="1:7" x14ac:dyDescent="0.25">
      <c r="A360" s="62">
        <v>44552</v>
      </c>
      <c r="B360" s="15">
        <v>67</v>
      </c>
      <c r="C360" s="15">
        <v>52</v>
      </c>
      <c r="D360" s="15">
        <v>61</v>
      </c>
      <c r="E360" s="15">
        <v>119</v>
      </c>
      <c r="F360" s="15">
        <v>116</v>
      </c>
      <c r="G360" s="15">
        <v>296</v>
      </c>
    </row>
    <row r="361" spans="1:7" x14ac:dyDescent="0.25">
      <c r="A361" s="62">
        <v>44553</v>
      </c>
      <c r="B361" s="15">
        <v>48</v>
      </c>
      <c r="C361" s="15">
        <v>55</v>
      </c>
      <c r="D361" s="15">
        <v>75</v>
      </c>
      <c r="E361" s="15">
        <v>88</v>
      </c>
      <c r="F361" s="15">
        <v>126</v>
      </c>
      <c r="G361" s="15">
        <v>243</v>
      </c>
    </row>
    <row r="362" spans="1:7" x14ac:dyDescent="0.25">
      <c r="A362" s="62">
        <v>44554</v>
      </c>
      <c r="B362" s="15">
        <v>49</v>
      </c>
      <c r="C362" s="15">
        <v>53</v>
      </c>
      <c r="D362" s="15">
        <v>47</v>
      </c>
      <c r="E362" s="15">
        <v>81</v>
      </c>
      <c r="F362" s="15">
        <v>56</v>
      </c>
      <c r="G362" s="15">
        <v>235</v>
      </c>
    </row>
    <row r="363" spans="1:7" x14ac:dyDescent="0.25">
      <c r="A363" s="62">
        <v>44555</v>
      </c>
      <c r="B363" s="15">
        <v>38</v>
      </c>
      <c r="C363" s="15">
        <v>46</v>
      </c>
      <c r="D363" s="15">
        <v>41</v>
      </c>
      <c r="E363" s="15">
        <v>77</v>
      </c>
      <c r="F363" s="15">
        <v>67</v>
      </c>
      <c r="G363" s="15">
        <v>205</v>
      </c>
    </row>
    <row r="364" spans="1:7" x14ac:dyDescent="0.25">
      <c r="A364" s="62">
        <v>44556</v>
      </c>
      <c r="B364" s="15">
        <v>64</v>
      </c>
      <c r="C364" s="15">
        <v>42</v>
      </c>
      <c r="D364" s="15">
        <v>61</v>
      </c>
      <c r="E364" s="15">
        <v>114</v>
      </c>
      <c r="F364" s="15">
        <v>105</v>
      </c>
      <c r="G364" s="15">
        <v>200</v>
      </c>
    </row>
    <row r="365" spans="1:7" x14ac:dyDescent="0.25">
      <c r="A365" s="62">
        <v>44557</v>
      </c>
      <c r="B365" s="15">
        <v>72</v>
      </c>
      <c r="C365" s="15">
        <v>84</v>
      </c>
      <c r="D365" s="15">
        <v>67</v>
      </c>
      <c r="E365" s="15">
        <v>96</v>
      </c>
      <c r="F365" s="15">
        <v>116</v>
      </c>
      <c r="G365" s="15">
        <v>297</v>
      </c>
    </row>
    <row r="366" spans="1:7" x14ac:dyDescent="0.25">
      <c r="A366" s="62">
        <v>44558</v>
      </c>
      <c r="B366" s="15">
        <v>65</v>
      </c>
      <c r="C366" s="15">
        <v>55</v>
      </c>
      <c r="D366" s="15">
        <v>82</v>
      </c>
      <c r="E366" s="15">
        <v>134</v>
      </c>
      <c r="F366" s="15">
        <v>138</v>
      </c>
      <c r="G366" s="15">
        <v>281</v>
      </c>
    </row>
    <row r="367" spans="1:7" x14ac:dyDescent="0.25">
      <c r="A367" s="62">
        <v>44559</v>
      </c>
      <c r="B367" s="15">
        <v>60</v>
      </c>
      <c r="C367" s="15">
        <v>44</v>
      </c>
      <c r="D367" s="15">
        <v>87</v>
      </c>
      <c r="E367" s="15">
        <v>99</v>
      </c>
      <c r="F367" s="15">
        <v>113</v>
      </c>
      <c r="G367" s="15">
        <v>274</v>
      </c>
    </row>
    <row r="368" spans="1:7" x14ac:dyDescent="0.25">
      <c r="A368" s="62">
        <v>44560</v>
      </c>
      <c r="B368" s="15">
        <v>50</v>
      </c>
      <c r="C368" s="15">
        <v>59</v>
      </c>
      <c r="D368" s="15">
        <v>77</v>
      </c>
      <c r="E368" s="15">
        <v>91</v>
      </c>
      <c r="F368" s="15">
        <v>98</v>
      </c>
      <c r="G368" s="15">
        <v>267</v>
      </c>
    </row>
    <row r="369" spans="1:7" x14ac:dyDescent="0.25">
      <c r="A369" s="62">
        <v>44561</v>
      </c>
      <c r="B369" s="15">
        <v>59</v>
      </c>
      <c r="C369" s="15">
        <v>61</v>
      </c>
      <c r="D369" s="15">
        <v>35</v>
      </c>
      <c r="E369" s="15">
        <v>81</v>
      </c>
      <c r="F369" s="15">
        <v>62</v>
      </c>
      <c r="G369" s="15">
        <v>199</v>
      </c>
    </row>
    <row r="370" spans="1:7" x14ac:dyDescent="0.25">
      <c r="A370" s="62"/>
      <c r="B370" s="15"/>
      <c r="C370" s="15"/>
      <c r="D370" s="15"/>
      <c r="F370" s="15"/>
    </row>
    <row r="371" spans="1:7" x14ac:dyDescent="0.25">
      <c r="F371" s="15"/>
    </row>
    <row r="372" spans="1:7" x14ac:dyDescent="0.25">
      <c r="F372" s="15"/>
    </row>
    <row r="373" spans="1:7" x14ac:dyDescent="0.25">
      <c r="F373" s="15"/>
    </row>
    <row r="374" spans="1:7" x14ac:dyDescent="0.25">
      <c r="F374" s="15"/>
    </row>
    <row r="375" spans="1:7" x14ac:dyDescent="0.25">
      <c r="F375" s="15"/>
    </row>
    <row r="376" spans="1:7" x14ac:dyDescent="0.25">
      <c r="F376" s="15"/>
    </row>
    <row r="377" spans="1:7" x14ac:dyDescent="0.25">
      <c r="F377" s="15"/>
    </row>
    <row r="378" spans="1:7" x14ac:dyDescent="0.25">
      <c r="F378" s="15"/>
    </row>
    <row r="379" spans="1:7" x14ac:dyDescent="0.25">
      <c r="F379" s="15"/>
    </row>
    <row r="380" spans="1:7" x14ac:dyDescent="0.25">
      <c r="F380" s="15"/>
    </row>
    <row r="381" spans="1:7" x14ac:dyDescent="0.25">
      <c r="F381" s="15"/>
    </row>
    <row r="382" spans="1:7" x14ac:dyDescent="0.25">
      <c r="F382" s="15"/>
    </row>
    <row r="383" spans="1:7" x14ac:dyDescent="0.25">
      <c r="F383" s="15"/>
    </row>
    <row r="384" spans="1:7" x14ac:dyDescent="0.25">
      <c r="F384" s="15"/>
    </row>
    <row r="385" spans="6:6" x14ac:dyDescent="0.25">
      <c r="F385" s="15"/>
    </row>
    <row r="386" spans="6:6" x14ac:dyDescent="0.25">
      <c r="F386" s="15"/>
    </row>
    <row r="387" spans="6:6" x14ac:dyDescent="0.25">
      <c r="F387" s="15"/>
    </row>
    <row r="388" spans="6:6" x14ac:dyDescent="0.25">
      <c r="F388" s="15"/>
    </row>
    <row r="389" spans="6:6" x14ac:dyDescent="0.25">
      <c r="F389" s="15"/>
    </row>
    <row r="390" spans="6:6" x14ac:dyDescent="0.25">
      <c r="F390" s="15"/>
    </row>
    <row r="391" spans="6:6" x14ac:dyDescent="0.25">
      <c r="F391" s="15"/>
    </row>
    <row r="392" spans="6:6" x14ac:dyDescent="0.25">
      <c r="F392" s="15"/>
    </row>
    <row r="393" spans="6:6" x14ac:dyDescent="0.25">
      <c r="F393" s="15"/>
    </row>
    <row r="394" spans="6:6" x14ac:dyDescent="0.25">
      <c r="F394" s="15"/>
    </row>
    <row r="395" spans="6:6" x14ac:dyDescent="0.25">
      <c r="F395" s="15"/>
    </row>
    <row r="396" spans="6:6" x14ac:dyDescent="0.25">
      <c r="F396" s="15"/>
    </row>
    <row r="397" spans="6:6" x14ac:dyDescent="0.25">
      <c r="F397" s="15"/>
    </row>
    <row r="398" spans="6:6" x14ac:dyDescent="0.25">
      <c r="F398" s="15"/>
    </row>
    <row r="399" spans="6:6" x14ac:dyDescent="0.25">
      <c r="F399" s="15"/>
    </row>
    <row r="400" spans="6:6" x14ac:dyDescent="0.25">
      <c r="F400" s="15"/>
    </row>
    <row r="401" spans="6:6" x14ac:dyDescent="0.25">
      <c r="F401" s="15"/>
    </row>
    <row r="402" spans="6:6" x14ac:dyDescent="0.25">
      <c r="F402" s="15"/>
    </row>
    <row r="403" spans="6:6" x14ac:dyDescent="0.25">
      <c r="F403" s="15"/>
    </row>
    <row r="404" spans="6:6" x14ac:dyDescent="0.25">
      <c r="F404" s="15"/>
    </row>
    <row r="405" spans="6:6" x14ac:dyDescent="0.25">
      <c r="F405" s="15"/>
    </row>
    <row r="406" spans="6:6" x14ac:dyDescent="0.25">
      <c r="F406" s="15"/>
    </row>
    <row r="407" spans="6:6" x14ac:dyDescent="0.25">
      <c r="F407" s="15"/>
    </row>
    <row r="408" spans="6:6" x14ac:dyDescent="0.25">
      <c r="F408" s="15"/>
    </row>
    <row r="409" spans="6:6" x14ac:dyDescent="0.25">
      <c r="F409" s="15"/>
    </row>
  </sheetData>
  <mergeCells count="1">
    <mergeCell ref="A2:G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9" tint="-0.249977111117893"/>
  </sheetPr>
  <dimension ref="A1:S57"/>
  <sheetViews>
    <sheetView zoomScaleNormal="100" workbookViewId="0">
      <pane xSplit="1" topLeftCell="B1" activePane="topRight" state="frozen"/>
      <selection pane="topRight" activeCell="B11" sqref="B11:E11"/>
    </sheetView>
  </sheetViews>
  <sheetFormatPr defaultColWidth="8.85546875" defaultRowHeight="9" x14ac:dyDescent="0.15"/>
  <cols>
    <col min="1" max="1" width="19.85546875" style="165" customWidth="1"/>
    <col min="2" max="7" width="8.85546875" style="138"/>
    <col min="8" max="8" width="28" style="138" customWidth="1"/>
    <col min="9" max="16384" width="8.85546875" style="138"/>
  </cols>
  <sheetData>
    <row r="1" spans="1:5" s="23" customFormat="1" ht="40.5" customHeight="1" x14ac:dyDescent="0.15">
      <c r="A1" s="252" t="s">
        <v>289</v>
      </c>
      <c r="B1" s="252"/>
      <c r="C1" s="252"/>
      <c r="D1" s="252"/>
      <c r="E1" s="252"/>
    </row>
    <row r="2" spans="1:5" ht="12" customHeight="1" x14ac:dyDescent="0.15">
      <c r="A2" s="278" t="s">
        <v>62</v>
      </c>
      <c r="B2" s="280">
        <v>2023</v>
      </c>
      <c r="C2" s="281"/>
      <c r="D2" s="281"/>
      <c r="E2" s="282"/>
    </row>
    <row r="3" spans="1:5" x14ac:dyDescent="0.15">
      <c r="A3" s="279"/>
      <c r="B3" s="207" t="s">
        <v>153</v>
      </c>
      <c r="C3" s="208" t="s">
        <v>154</v>
      </c>
      <c r="D3" s="208" t="s">
        <v>155</v>
      </c>
      <c r="E3" s="209" t="s">
        <v>281</v>
      </c>
    </row>
    <row r="4" spans="1:5" ht="12" customHeight="1" x14ac:dyDescent="0.15">
      <c r="A4" s="124" t="s">
        <v>39</v>
      </c>
      <c r="B4" s="45">
        <v>393</v>
      </c>
      <c r="C4" s="125">
        <v>526</v>
      </c>
      <c r="D4" s="125">
        <v>529</v>
      </c>
      <c r="E4" s="126">
        <v>955</v>
      </c>
    </row>
    <row r="5" spans="1:5" ht="12" customHeight="1" x14ac:dyDescent="0.15">
      <c r="A5" s="124" t="s">
        <v>40</v>
      </c>
      <c r="B5" s="45">
        <v>7</v>
      </c>
      <c r="C5" s="125">
        <v>5</v>
      </c>
      <c r="D5" s="125">
        <v>12</v>
      </c>
      <c r="E5" s="126">
        <v>16</v>
      </c>
    </row>
    <row r="6" spans="1:5" ht="12" customHeight="1" x14ac:dyDescent="0.15">
      <c r="A6" s="124" t="s">
        <v>41</v>
      </c>
      <c r="B6" s="45">
        <v>116</v>
      </c>
      <c r="C6" s="125">
        <v>120</v>
      </c>
      <c r="D6" s="125">
        <v>193</v>
      </c>
      <c r="E6" s="126">
        <v>333</v>
      </c>
    </row>
    <row r="7" spans="1:5" ht="12" customHeight="1" x14ac:dyDescent="0.15">
      <c r="A7" s="124" t="s">
        <v>42</v>
      </c>
      <c r="B7" s="45">
        <v>823</v>
      </c>
      <c r="C7" s="125">
        <v>1147</v>
      </c>
      <c r="D7" s="125">
        <v>1187</v>
      </c>
      <c r="E7" s="126">
        <v>2303</v>
      </c>
    </row>
    <row r="8" spans="1:5" ht="12" customHeight="1" x14ac:dyDescent="0.15">
      <c r="A8" s="124" t="s">
        <v>43</v>
      </c>
      <c r="B8" s="45">
        <v>61</v>
      </c>
      <c r="C8" s="125">
        <v>66</v>
      </c>
      <c r="D8" s="125">
        <v>97</v>
      </c>
      <c r="E8" s="126">
        <v>147</v>
      </c>
    </row>
    <row r="9" spans="1:5" ht="12" customHeight="1" x14ac:dyDescent="0.15">
      <c r="A9" s="65" t="s">
        <v>44</v>
      </c>
      <c r="B9" s="241">
        <v>41</v>
      </c>
      <c r="C9" s="242">
        <v>38</v>
      </c>
      <c r="D9" s="242">
        <v>46</v>
      </c>
      <c r="E9" s="243">
        <v>105</v>
      </c>
    </row>
    <row r="10" spans="1:5" ht="12" customHeight="1" x14ac:dyDescent="0.15">
      <c r="A10" s="65" t="s">
        <v>45</v>
      </c>
      <c r="B10" s="241">
        <v>14</v>
      </c>
      <c r="C10" s="242">
        <v>24</v>
      </c>
      <c r="D10" s="242">
        <v>41</v>
      </c>
      <c r="E10" s="243">
        <v>30</v>
      </c>
    </row>
    <row r="11" spans="1:5" ht="12" customHeight="1" x14ac:dyDescent="0.15">
      <c r="A11" s="65" t="s">
        <v>159</v>
      </c>
      <c r="B11" s="241">
        <v>6</v>
      </c>
      <c r="C11" s="242">
        <v>4</v>
      </c>
      <c r="D11" s="242">
        <v>10</v>
      </c>
      <c r="E11" s="243">
        <v>12</v>
      </c>
    </row>
    <row r="12" spans="1:5" ht="12" customHeight="1" x14ac:dyDescent="0.15">
      <c r="A12" s="124" t="s">
        <v>46</v>
      </c>
      <c r="B12" s="45">
        <v>389</v>
      </c>
      <c r="C12" s="125">
        <v>556</v>
      </c>
      <c r="D12" s="125">
        <v>601</v>
      </c>
      <c r="E12" s="126">
        <v>1125</v>
      </c>
    </row>
    <row r="13" spans="1:5" ht="12" customHeight="1" x14ac:dyDescent="0.15">
      <c r="A13" s="124" t="s">
        <v>47</v>
      </c>
      <c r="B13" s="45">
        <v>70</v>
      </c>
      <c r="C13" s="125">
        <v>105</v>
      </c>
      <c r="D13" s="125">
        <v>124</v>
      </c>
      <c r="E13" s="126">
        <v>218</v>
      </c>
    </row>
    <row r="14" spans="1:5" ht="12" customHeight="1" x14ac:dyDescent="0.15">
      <c r="A14" s="124" t="s">
        <v>48</v>
      </c>
      <c r="B14" s="45">
        <v>332</v>
      </c>
      <c r="C14" s="125">
        <v>635</v>
      </c>
      <c r="D14" s="125">
        <v>789</v>
      </c>
      <c r="E14" s="126">
        <v>1323</v>
      </c>
    </row>
    <row r="15" spans="1:5" ht="12" customHeight="1" x14ac:dyDescent="0.15">
      <c r="A15" s="124" t="s">
        <v>49</v>
      </c>
      <c r="B15" s="45">
        <v>326</v>
      </c>
      <c r="C15" s="125">
        <v>402</v>
      </c>
      <c r="D15" s="125">
        <v>442</v>
      </c>
      <c r="E15" s="126">
        <v>783</v>
      </c>
    </row>
    <row r="16" spans="1:5" ht="12" customHeight="1" x14ac:dyDescent="0.15">
      <c r="A16" s="124" t="s">
        <v>50</v>
      </c>
      <c r="B16" s="45">
        <v>60</v>
      </c>
      <c r="C16" s="125">
        <v>106</v>
      </c>
      <c r="D16" s="125">
        <v>126</v>
      </c>
      <c r="E16" s="126">
        <v>216</v>
      </c>
    </row>
    <row r="17" spans="1:19" ht="12" customHeight="1" x14ac:dyDescent="0.15">
      <c r="A17" s="124" t="s">
        <v>51</v>
      </c>
      <c r="B17" s="45">
        <v>149</v>
      </c>
      <c r="C17" s="125">
        <v>129</v>
      </c>
      <c r="D17" s="125">
        <v>152</v>
      </c>
      <c r="E17" s="126">
        <v>312</v>
      </c>
    </row>
    <row r="18" spans="1:19" ht="12" customHeight="1" x14ac:dyDescent="0.15">
      <c r="A18" s="124" t="s">
        <v>52</v>
      </c>
      <c r="B18" s="45">
        <v>780</v>
      </c>
      <c r="C18" s="125">
        <v>1126</v>
      </c>
      <c r="D18" s="125">
        <v>1272</v>
      </c>
      <c r="E18" s="126">
        <v>2064</v>
      </c>
    </row>
    <row r="19" spans="1:19" ht="12" customHeight="1" x14ac:dyDescent="0.15">
      <c r="A19" s="124" t="s">
        <v>53</v>
      </c>
      <c r="B19" s="45">
        <v>103</v>
      </c>
      <c r="C19" s="125">
        <v>143</v>
      </c>
      <c r="D19" s="125">
        <v>182</v>
      </c>
      <c r="E19" s="126">
        <v>324</v>
      </c>
    </row>
    <row r="20" spans="1:19" ht="12" customHeight="1" x14ac:dyDescent="0.15">
      <c r="A20" s="124" t="s">
        <v>54</v>
      </c>
      <c r="B20" s="45">
        <v>23</v>
      </c>
      <c r="C20" s="125">
        <v>22</v>
      </c>
      <c r="D20" s="125">
        <v>21</v>
      </c>
      <c r="E20" s="126">
        <v>46</v>
      </c>
    </row>
    <row r="21" spans="1:19" ht="12" customHeight="1" x14ac:dyDescent="0.15">
      <c r="A21" s="124" t="s">
        <v>55</v>
      </c>
      <c r="B21" s="45">
        <v>446</v>
      </c>
      <c r="C21" s="125">
        <v>525</v>
      </c>
      <c r="D21" s="125">
        <v>745</v>
      </c>
      <c r="E21" s="126">
        <v>1197</v>
      </c>
    </row>
    <row r="22" spans="1:19" ht="12" customHeight="1" x14ac:dyDescent="0.15">
      <c r="A22" s="124" t="s">
        <v>56</v>
      </c>
      <c r="B22" s="45">
        <v>238</v>
      </c>
      <c r="C22" s="125">
        <v>311</v>
      </c>
      <c r="D22" s="125">
        <v>418</v>
      </c>
      <c r="E22" s="126">
        <v>836</v>
      </c>
    </row>
    <row r="23" spans="1:19" ht="12" customHeight="1" x14ac:dyDescent="0.15">
      <c r="A23" s="124" t="s">
        <v>57</v>
      </c>
      <c r="B23" s="45">
        <v>36</v>
      </c>
      <c r="C23" s="125">
        <v>56</v>
      </c>
      <c r="D23" s="125">
        <v>63</v>
      </c>
      <c r="E23" s="126">
        <v>101</v>
      </c>
    </row>
    <row r="24" spans="1:19" ht="12" customHeight="1" x14ac:dyDescent="0.15">
      <c r="A24" s="124" t="s">
        <v>58</v>
      </c>
      <c r="B24" s="45">
        <v>115</v>
      </c>
      <c r="C24" s="125">
        <v>146</v>
      </c>
      <c r="D24" s="125">
        <v>193</v>
      </c>
      <c r="E24" s="126">
        <v>367</v>
      </c>
    </row>
    <row r="25" spans="1:19" ht="12" customHeight="1" x14ac:dyDescent="0.15">
      <c r="A25" s="124" t="s">
        <v>59</v>
      </c>
      <c r="B25" s="45">
        <v>272</v>
      </c>
      <c r="C25" s="125">
        <v>363</v>
      </c>
      <c r="D25" s="125">
        <v>438</v>
      </c>
      <c r="E25" s="126">
        <v>795</v>
      </c>
    </row>
    <row r="26" spans="1:19" ht="12" customHeight="1" x14ac:dyDescent="0.15">
      <c r="A26" s="124" t="s">
        <v>60</v>
      </c>
      <c r="B26" s="45">
        <v>131</v>
      </c>
      <c r="C26" s="125">
        <v>155</v>
      </c>
      <c r="D26" s="125">
        <v>198</v>
      </c>
      <c r="E26" s="126">
        <v>317</v>
      </c>
    </row>
    <row r="27" spans="1:19" s="164" customFormat="1" ht="12" customHeight="1" x14ac:dyDescent="0.15">
      <c r="A27" s="124" t="s">
        <v>63</v>
      </c>
      <c r="B27" s="45">
        <v>902</v>
      </c>
      <c r="C27" s="125">
        <v>1970</v>
      </c>
      <c r="D27" s="125">
        <v>2679</v>
      </c>
      <c r="E27" s="126">
        <v>5379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</row>
    <row r="28" spans="1:19" ht="12" customHeight="1" x14ac:dyDescent="0.15">
      <c r="A28" s="124" t="s">
        <v>75</v>
      </c>
      <c r="B28" s="45">
        <v>4024</v>
      </c>
      <c r="C28" s="125">
        <v>988</v>
      </c>
      <c r="D28" s="125">
        <v>722</v>
      </c>
      <c r="E28" s="126">
        <v>1975</v>
      </c>
    </row>
    <row r="29" spans="1:19" ht="12" customHeight="1" x14ac:dyDescent="0.15">
      <c r="A29" s="127" t="s">
        <v>61</v>
      </c>
      <c r="B29" s="122">
        <v>9796</v>
      </c>
      <c r="C29" s="123">
        <v>9602</v>
      </c>
      <c r="D29" s="123">
        <v>11183</v>
      </c>
      <c r="E29" s="128">
        <v>21132</v>
      </c>
    </row>
    <row r="30" spans="1:19" ht="12" customHeight="1" x14ac:dyDescent="0.15">
      <c r="A30" s="52" t="s">
        <v>13</v>
      </c>
      <c r="B30" s="22"/>
      <c r="C30" s="22"/>
    </row>
    <row r="31" spans="1:19" x14ac:dyDescent="0.15">
      <c r="B31" s="22"/>
      <c r="C31" s="22"/>
    </row>
    <row r="32" spans="1:19" x14ac:dyDescent="0.15">
      <c r="A32" s="23"/>
      <c r="B32" s="22"/>
    </row>
    <row r="33" spans="1:2" x14ac:dyDescent="0.15">
      <c r="A33" s="23"/>
      <c r="B33" s="22"/>
    </row>
    <row r="34" spans="1:2" x14ac:dyDescent="0.15">
      <c r="A34" s="23"/>
      <c r="B34" s="22"/>
    </row>
    <row r="35" spans="1:2" x14ac:dyDescent="0.15">
      <c r="A35" s="23"/>
      <c r="B35" s="22"/>
    </row>
    <row r="36" spans="1:2" x14ac:dyDescent="0.15">
      <c r="A36" s="23"/>
      <c r="B36" s="22"/>
    </row>
    <row r="37" spans="1:2" x14ac:dyDescent="0.15">
      <c r="A37" s="23"/>
      <c r="B37" s="22"/>
    </row>
    <row r="38" spans="1:2" x14ac:dyDescent="0.15">
      <c r="A38" s="23"/>
      <c r="B38" s="22"/>
    </row>
    <row r="39" spans="1:2" x14ac:dyDescent="0.15">
      <c r="A39" s="23"/>
      <c r="B39" s="22"/>
    </row>
    <row r="40" spans="1:2" x14ac:dyDescent="0.15">
      <c r="A40" s="23"/>
      <c r="B40" s="22"/>
    </row>
    <row r="41" spans="1:2" x14ac:dyDescent="0.15">
      <c r="A41" s="23"/>
      <c r="B41" s="22"/>
    </row>
    <row r="42" spans="1:2" x14ac:dyDescent="0.15">
      <c r="A42" s="23"/>
      <c r="B42" s="22"/>
    </row>
    <row r="43" spans="1:2" x14ac:dyDescent="0.15">
      <c r="A43" s="23"/>
      <c r="B43" s="22"/>
    </row>
    <row r="44" spans="1:2" x14ac:dyDescent="0.15">
      <c r="A44" s="23"/>
      <c r="B44" s="22"/>
    </row>
    <row r="45" spans="1:2" x14ac:dyDescent="0.15">
      <c r="A45" s="23"/>
      <c r="B45" s="22"/>
    </row>
    <row r="46" spans="1:2" x14ac:dyDescent="0.15">
      <c r="A46" s="23"/>
      <c r="B46" s="22"/>
    </row>
    <row r="47" spans="1:2" x14ac:dyDescent="0.15">
      <c r="A47" s="23"/>
      <c r="B47" s="22"/>
    </row>
    <row r="48" spans="1:2" x14ac:dyDescent="0.15">
      <c r="A48" s="23"/>
      <c r="B48" s="22"/>
    </row>
    <row r="49" spans="1:2" x14ac:dyDescent="0.15">
      <c r="A49" s="23"/>
      <c r="B49" s="22"/>
    </row>
    <row r="50" spans="1:2" x14ac:dyDescent="0.15">
      <c r="A50" s="23"/>
      <c r="B50" s="22"/>
    </row>
    <row r="51" spans="1:2" x14ac:dyDescent="0.15">
      <c r="A51" s="23"/>
      <c r="B51" s="22"/>
    </row>
    <row r="52" spans="1:2" x14ac:dyDescent="0.15">
      <c r="A52" s="23"/>
      <c r="B52" s="22"/>
    </row>
    <row r="53" spans="1:2" x14ac:dyDescent="0.15">
      <c r="A53" s="23"/>
      <c r="B53" s="22"/>
    </row>
    <row r="56" spans="1:2" x14ac:dyDescent="0.15">
      <c r="A56" s="23"/>
      <c r="B56" s="22"/>
    </row>
    <row r="57" spans="1:2" x14ac:dyDescent="0.15">
      <c r="A57" s="23"/>
      <c r="B57" s="22"/>
    </row>
  </sheetData>
  <mergeCells count="3">
    <mergeCell ref="A2:A3"/>
    <mergeCell ref="B2:E2"/>
    <mergeCell ref="A1:E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9" tint="-0.249977111117893"/>
  </sheetPr>
  <dimension ref="A1:E30"/>
  <sheetViews>
    <sheetView topLeftCell="A13" workbookViewId="0">
      <pane xSplit="1" topLeftCell="B1" activePane="topRight" state="frozen"/>
      <selection pane="topRight" activeCell="E4" sqref="E4:E29"/>
    </sheetView>
  </sheetViews>
  <sheetFormatPr defaultColWidth="9.140625" defaultRowHeight="9" x14ac:dyDescent="0.15"/>
  <cols>
    <col min="1" max="1" width="19.28515625" style="22" bestFit="1" customWidth="1"/>
    <col min="2" max="5" width="9.5703125" style="22" customWidth="1"/>
    <col min="6" max="6" width="34" style="22" customWidth="1"/>
    <col min="7" max="7" width="9.140625" style="22" customWidth="1"/>
    <col min="8" max="11" width="9.140625" style="22"/>
    <col min="12" max="12" width="34.28515625" style="22" customWidth="1"/>
    <col min="13" max="16384" width="9.140625" style="22"/>
  </cols>
  <sheetData>
    <row r="1" spans="1:5" ht="42" customHeight="1" x14ac:dyDescent="0.15">
      <c r="A1" s="252" t="s">
        <v>290</v>
      </c>
      <c r="B1" s="252"/>
      <c r="C1" s="252"/>
      <c r="D1" s="252"/>
      <c r="E1" s="252"/>
    </row>
    <row r="2" spans="1:5" ht="15.95" customHeight="1" x14ac:dyDescent="0.15">
      <c r="A2" s="278" t="s">
        <v>62</v>
      </c>
      <c r="B2" s="280">
        <v>2023</v>
      </c>
      <c r="C2" s="281"/>
      <c r="D2" s="281"/>
      <c r="E2" s="282"/>
    </row>
    <row r="3" spans="1:5" ht="12.75" customHeight="1" x14ac:dyDescent="0.15">
      <c r="A3" s="279"/>
      <c r="B3" s="207" t="s">
        <v>153</v>
      </c>
      <c r="C3" s="208" t="s">
        <v>154</v>
      </c>
      <c r="D3" s="208" t="s">
        <v>155</v>
      </c>
      <c r="E3" s="209" t="s">
        <v>281</v>
      </c>
    </row>
    <row r="4" spans="1:5" ht="12.75" customHeight="1" x14ac:dyDescent="0.15">
      <c r="A4" s="124" t="s">
        <v>39</v>
      </c>
      <c r="B4" s="45">
        <v>136</v>
      </c>
      <c r="C4" s="125">
        <v>235</v>
      </c>
      <c r="D4" s="44">
        <v>219</v>
      </c>
      <c r="E4" s="231">
        <v>358</v>
      </c>
    </row>
    <row r="5" spans="1:5" ht="12.75" customHeight="1" x14ac:dyDescent="0.15">
      <c r="A5" s="124" t="s">
        <v>40</v>
      </c>
      <c r="B5" s="45">
        <v>1</v>
      </c>
      <c r="C5" s="125">
        <v>2</v>
      </c>
      <c r="D5" s="125">
        <v>2</v>
      </c>
      <c r="E5" s="126">
        <v>2</v>
      </c>
    </row>
    <row r="6" spans="1:5" ht="12.75" customHeight="1" x14ac:dyDescent="0.15">
      <c r="A6" s="124" t="s">
        <v>41</v>
      </c>
      <c r="B6" s="45">
        <v>37</v>
      </c>
      <c r="C6" s="125">
        <v>45</v>
      </c>
      <c r="D6" s="125">
        <v>74</v>
      </c>
      <c r="E6" s="126">
        <v>121</v>
      </c>
    </row>
    <row r="7" spans="1:5" ht="12.75" customHeight="1" x14ac:dyDescent="0.15">
      <c r="A7" s="124" t="s">
        <v>42</v>
      </c>
      <c r="B7" s="45">
        <v>333</v>
      </c>
      <c r="C7" s="125">
        <v>532</v>
      </c>
      <c r="D7" s="125">
        <v>508</v>
      </c>
      <c r="E7" s="126">
        <v>945</v>
      </c>
    </row>
    <row r="8" spans="1:5" ht="12.75" customHeight="1" x14ac:dyDescent="0.15">
      <c r="A8" s="124" t="s">
        <v>43</v>
      </c>
      <c r="B8" s="45">
        <v>17</v>
      </c>
      <c r="C8" s="125">
        <v>35</v>
      </c>
      <c r="D8" s="125">
        <v>36</v>
      </c>
      <c r="E8" s="126">
        <v>58</v>
      </c>
    </row>
    <row r="9" spans="1:5" ht="12.75" customHeight="1" x14ac:dyDescent="0.15">
      <c r="A9" s="133" t="s">
        <v>45</v>
      </c>
      <c r="B9" s="241">
        <v>1</v>
      </c>
      <c r="C9" s="242">
        <v>11</v>
      </c>
      <c r="D9" s="242">
        <v>12</v>
      </c>
      <c r="E9" s="243">
        <v>9</v>
      </c>
    </row>
    <row r="10" spans="1:5" ht="12.75" customHeight="1" x14ac:dyDescent="0.15">
      <c r="A10" s="133" t="s">
        <v>44</v>
      </c>
      <c r="B10" s="241">
        <v>15</v>
      </c>
      <c r="C10" s="242">
        <v>22</v>
      </c>
      <c r="D10" s="242">
        <v>24</v>
      </c>
      <c r="E10" s="243">
        <v>47</v>
      </c>
    </row>
    <row r="11" spans="1:5" ht="12.75" customHeight="1" x14ac:dyDescent="0.15">
      <c r="A11" s="133" t="s">
        <v>159</v>
      </c>
      <c r="B11" s="241">
        <v>1</v>
      </c>
      <c r="C11" s="242">
        <v>2</v>
      </c>
      <c r="D11" s="242"/>
      <c r="E11" s="243">
        <v>2</v>
      </c>
    </row>
    <row r="12" spans="1:5" ht="12.75" customHeight="1" x14ac:dyDescent="0.15">
      <c r="A12" s="124" t="s">
        <v>46</v>
      </c>
      <c r="B12" s="45">
        <v>138</v>
      </c>
      <c r="C12" s="125">
        <v>267</v>
      </c>
      <c r="D12" s="125">
        <v>239</v>
      </c>
      <c r="E12" s="126">
        <v>412</v>
      </c>
    </row>
    <row r="13" spans="1:5" ht="12.75" customHeight="1" x14ac:dyDescent="0.15">
      <c r="A13" s="124" t="s">
        <v>47</v>
      </c>
      <c r="B13" s="45">
        <v>18</v>
      </c>
      <c r="C13" s="125">
        <v>44</v>
      </c>
      <c r="D13" s="125">
        <v>35</v>
      </c>
      <c r="E13" s="126">
        <v>78</v>
      </c>
    </row>
    <row r="14" spans="1:5" ht="12.75" customHeight="1" x14ac:dyDescent="0.15">
      <c r="A14" s="124" t="s">
        <v>48</v>
      </c>
      <c r="B14" s="45">
        <v>125</v>
      </c>
      <c r="C14" s="125">
        <v>221</v>
      </c>
      <c r="D14" s="125">
        <v>196</v>
      </c>
      <c r="E14" s="126">
        <v>352</v>
      </c>
    </row>
    <row r="15" spans="1:5" ht="12.75" customHeight="1" x14ac:dyDescent="0.15">
      <c r="A15" s="124" t="s">
        <v>49</v>
      </c>
      <c r="B15" s="45">
        <v>106</v>
      </c>
      <c r="C15" s="125">
        <v>171</v>
      </c>
      <c r="D15" s="125">
        <v>176</v>
      </c>
      <c r="E15" s="126">
        <v>306</v>
      </c>
    </row>
    <row r="16" spans="1:5" ht="12.75" customHeight="1" x14ac:dyDescent="0.15">
      <c r="A16" s="124" t="s">
        <v>50</v>
      </c>
      <c r="B16" s="45">
        <v>23</v>
      </c>
      <c r="C16" s="125">
        <v>38</v>
      </c>
      <c r="D16" s="125">
        <v>51</v>
      </c>
      <c r="E16" s="126">
        <v>88</v>
      </c>
    </row>
    <row r="17" spans="1:5" ht="12.75" customHeight="1" x14ac:dyDescent="0.15">
      <c r="A17" s="124" t="s">
        <v>51</v>
      </c>
      <c r="B17" s="45">
        <v>40</v>
      </c>
      <c r="C17" s="125">
        <v>53</v>
      </c>
      <c r="D17" s="125">
        <v>63</v>
      </c>
      <c r="E17" s="126">
        <v>123</v>
      </c>
    </row>
    <row r="18" spans="1:5" ht="12.75" customHeight="1" x14ac:dyDescent="0.15">
      <c r="A18" s="124" t="s">
        <v>52</v>
      </c>
      <c r="B18" s="45">
        <v>302</v>
      </c>
      <c r="C18" s="125">
        <v>461</v>
      </c>
      <c r="D18" s="125">
        <v>476</v>
      </c>
      <c r="E18" s="126">
        <v>736</v>
      </c>
    </row>
    <row r="19" spans="1:5" ht="12.75" customHeight="1" x14ac:dyDescent="0.15">
      <c r="A19" s="124" t="s">
        <v>53</v>
      </c>
      <c r="B19" s="45">
        <v>30</v>
      </c>
      <c r="C19" s="125">
        <v>55</v>
      </c>
      <c r="D19" s="125">
        <v>85</v>
      </c>
      <c r="E19" s="126">
        <v>112</v>
      </c>
    </row>
    <row r="20" spans="1:5" ht="12.75" customHeight="1" x14ac:dyDescent="0.15">
      <c r="A20" s="124" t="s">
        <v>54</v>
      </c>
      <c r="B20" s="45">
        <v>9</v>
      </c>
      <c r="C20" s="125">
        <v>14</v>
      </c>
      <c r="D20" s="125">
        <v>11</v>
      </c>
      <c r="E20" s="126">
        <v>14</v>
      </c>
    </row>
    <row r="21" spans="1:5" ht="12.75" customHeight="1" x14ac:dyDescent="0.15">
      <c r="A21" s="124" t="s">
        <v>55</v>
      </c>
      <c r="B21" s="45">
        <v>171</v>
      </c>
      <c r="C21" s="125">
        <v>214</v>
      </c>
      <c r="D21" s="125">
        <v>279</v>
      </c>
      <c r="E21" s="126">
        <v>419</v>
      </c>
    </row>
    <row r="22" spans="1:5" ht="12.75" customHeight="1" x14ac:dyDescent="0.15">
      <c r="A22" s="124" t="s">
        <v>56</v>
      </c>
      <c r="B22" s="45">
        <v>80</v>
      </c>
      <c r="C22" s="125">
        <v>141</v>
      </c>
      <c r="D22" s="125">
        <v>179</v>
      </c>
      <c r="E22" s="126">
        <v>306</v>
      </c>
    </row>
    <row r="23" spans="1:5" ht="12.75" customHeight="1" x14ac:dyDescent="0.15">
      <c r="A23" s="124" t="s">
        <v>57</v>
      </c>
      <c r="B23" s="45">
        <v>9</v>
      </c>
      <c r="C23" s="125">
        <v>21</v>
      </c>
      <c r="D23" s="125">
        <v>20</v>
      </c>
      <c r="E23" s="126">
        <v>38</v>
      </c>
    </row>
    <row r="24" spans="1:5" ht="12.75" customHeight="1" x14ac:dyDescent="0.15">
      <c r="A24" s="124" t="s">
        <v>58</v>
      </c>
      <c r="B24" s="45">
        <v>32</v>
      </c>
      <c r="C24" s="125">
        <v>62</v>
      </c>
      <c r="D24" s="125">
        <v>79</v>
      </c>
      <c r="E24" s="126">
        <v>101</v>
      </c>
    </row>
    <row r="25" spans="1:5" ht="12.75" customHeight="1" x14ac:dyDescent="0.15">
      <c r="A25" s="124" t="s">
        <v>59</v>
      </c>
      <c r="B25" s="45">
        <v>92</v>
      </c>
      <c r="C25" s="125">
        <v>154</v>
      </c>
      <c r="D25" s="125">
        <v>163</v>
      </c>
      <c r="E25" s="126">
        <v>273</v>
      </c>
    </row>
    <row r="26" spans="1:5" ht="12.75" customHeight="1" x14ac:dyDescent="0.15">
      <c r="A26" s="124" t="s">
        <v>60</v>
      </c>
      <c r="B26" s="45">
        <v>37</v>
      </c>
      <c r="C26" s="125">
        <v>53</v>
      </c>
      <c r="D26" s="125">
        <v>58</v>
      </c>
      <c r="E26" s="126">
        <v>90</v>
      </c>
    </row>
    <row r="27" spans="1:5" ht="12.75" customHeight="1" x14ac:dyDescent="0.15">
      <c r="A27" s="124" t="s">
        <v>63</v>
      </c>
      <c r="B27" s="45">
        <v>88</v>
      </c>
      <c r="C27" s="125">
        <v>196</v>
      </c>
      <c r="D27" s="125">
        <v>261</v>
      </c>
      <c r="E27" s="126">
        <v>455</v>
      </c>
    </row>
    <row r="28" spans="1:5" ht="12.75" customHeight="1" x14ac:dyDescent="0.15">
      <c r="A28" s="124" t="s">
        <v>75</v>
      </c>
      <c r="B28" s="45">
        <v>1988</v>
      </c>
      <c r="C28" s="125">
        <v>247</v>
      </c>
      <c r="D28" s="125">
        <v>172</v>
      </c>
      <c r="E28" s="126">
        <v>441</v>
      </c>
    </row>
    <row r="29" spans="1:5" ht="12.75" customHeight="1" x14ac:dyDescent="0.15">
      <c r="A29" s="234" t="s">
        <v>61</v>
      </c>
      <c r="B29" s="235">
        <v>3812</v>
      </c>
      <c r="C29" s="236">
        <v>3261</v>
      </c>
      <c r="D29" s="236">
        <v>3382</v>
      </c>
      <c r="E29" s="237">
        <v>5828</v>
      </c>
    </row>
    <row r="30" spans="1:5" ht="12.75" customHeight="1" x14ac:dyDescent="0.15">
      <c r="A30" s="52" t="s">
        <v>13</v>
      </c>
    </row>
  </sheetData>
  <mergeCells count="3">
    <mergeCell ref="A2:A3"/>
    <mergeCell ref="B2:E2"/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9" tint="-0.249977111117893"/>
  </sheetPr>
  <dimension ref="A1:I54"/>
  <sheetViews>
    <sheetView topLeftCell="A29" zoomScaleNormal="100" workbookViewId="0">
      <pane xSplit="1" topLeftCell="B1" activePane="topRight" state="frozen"/>
      <selection pane="topRight" activeCell="E4" sqref="E4:E31"/>
    </sheetView>
  </sheetViews>
  <sheetFormatPr defaultColWidth="9.140625" defaultRowHeight="12" x14ac:dyDescent="0.2"/>
  <cols>
    <col min="1" max="1" width="20.28515625" style="8" customWidth="1"/>
    <col min="2" max="5" width="9.140625" style="8"/>
    <col min="6" max="6" width="34.85546875" style="8" customWidth="1"/>
    <col min="7" max="16384" width="9.140625" style="8"/>
  </cols>
  <sheetData>
    <row r="1" spans="1:5" s="7" customFormat="1" ht="29.25" customHeight="1" x14ac:dyDescent="0.2">
      <c r="A1" s="252" t="s">
        <v>291</v>
      </c>
      <c r="B1" s="252"/>
      <c r="C1" s="252"/>
      <c r="D1" s="252"/>
      <c r="E1" s="252"/>
    </row>
    <row r="2" spans="1:5" ht="15" customHeight="1" x14ac:dyDescent="0.2">
      <c r="A2" s="262" t="s">
        <v>247</v>
      </c>
      <c r="B2" s="281">
        <v>2023</v>
      </c>
      <c r="C2" s="281"/>
      <c r="D2" s="281"/>
      <c r="E2" s="282"/>
    </row>
    <row r="3" spans="1:5" x14ac:dyDescent="0.2">
      <c r="A3" s="263"/>
      <c r="B3" s="208" t="s">
        <v>153</v>
      </c>
      <c r="C3" s="208" t="s">
        <v>154</v>
      </c>
      <c r="D3" s="208" t="s">
        <v>155</v>
      </c>
      <c r="E3" s="209" t="s">
        <v>281</v>
      </c>
    </row>
    <row r="4" spans="1:5" x14ac:dyDescent="0.2">
      <c r="A4" s="54" t="s">
        <v>66</v>
      </c>
      <c r="B4" s="130">
        <v>1666</v>
      </c>
      <c r="C4" s="130">
        <v>2145</v>
      </c>
      <c r="D4" s="130">
        <v>2637</v>
      </c>
      <c r="E4" s="46">
        <v>4839</v>
      </c>
    </row>
    <row r="5" spans="1:5" x14ac:dyDescent="0.2">
      <c r="A5" s="54" t="s">
        <v>178</v>
      </c>
      <c r="B5" s="130">
        <v>388</v>
      </c>
      <c r="C5" s="130">
        <v>333</v>
      </c>
      <c r="D5" s="130">
        <v>359</v>
      </c>
      <c r="E5" s="38">
        <v>2954</v>
      </c>
    </row>
    <row r="6" spans="1:5" x14ac:dyDescent="0.2">
      <c r="A6" s="54" t="s">
        <v>179</v>
      </c>
      <c r="B6" s="130">
        <v>258</v>
      </c>
      <c r="C6" s="130">
        <v>259</v>
      </c>
      <c r="D6" s="130">
        <v>306</v>
      </c>
      <c r="E6" s="38">
        <v>457</v>
      </c>
    </row>
    <row r="7" spans="1:5" x14ac:dyDescent="0.2">
      <c r="A7" s="54" t="s">
        <v>180</v>
      </c>
      <c r="B7" s="130">
        <v>176</v>
      </c>
      <c r="C7" s="130">
        <v>263</v>
      </c>
      <c r="D7" s="130">
        <v>327</v>
      </c>
      <c r="E7" s="38">
        <v>409</v>
      </c>
    </row>
    <row r="8" spans="1:5" x14ac:dyDescent="0.2">
      <c r="A8" s="54" t="s">
        <v>181</v>
      </c>
      <c r="B8" s="130">
        <v>123</v>
      </c>
      <c r="C8" s="130">
        <v>409</v>
      </c>
      <c r="D8" s="130">
        <v>353</v>
      </c>
      <c r="E8" s="38">
        <v>2039</v>
      </c>
    </row>
    <row r="9" spans="1:5" x14ac:dyDescent="0.2">
      <c r="A9" s="54" t="s">
        <v>182</v>
      </c>
      <c r="B9" s="130">
        <v>128</v>
      </c>
      <c r="C9" s="130">
        <v>165</v>
      </c>
      <c r="D9" s="130">
        <v>167</v>
      </c>
      <c r="E9" s="38">
        <v>118</v>
      </c>
    </row>
    <row r="10" spans="1:5" x14ac:dyDescent="0.2">
      <c r="A10" s="54" t="s">
        <v>183</v>
      </c>
      <c r="B10" s="130">
        <v>72</v>
      </c>
      <c r="C10" s="130">
        <v>82</v>
      </c>
      <c r="D10" s="130">
        <v>77</v>
      </c>
      <c r="E10" s="38">
        <v>115</v>
      </c>
    </row>
    <row r="11" spans="1:5" x14ac:dyDescent="0.2">
      <c r="A11" s="54" t="s">
        <v>184</v>
      </c>
      <c r="B11" s="130">
        <v>54</v>
      </c>
      <c r="C11" s="130">
        <v>56</v>
      </c>
      <c r="D11" s="130">
        <v>60</v>
      </c>
      <c r="E11" s="38">
        <v>76</v>
      </c>
    </row>
    <row r="12" spans="1:5" x14ac:dyDescent="0.2">
      <c r="A12" s="54" t="s">
        <v>185</v>
      </c>
      <c r="B12" s="130">
        <v>46</v>
      </c>
      <c r="C12" s="130">
        <v>57</v>
      </c>
      <c r="D12" s="130">
        <v>40</v>
      </c>
      <c r="E12" s="38">
        <v>71</v>
      </c>
    </row>
    <row r="13" spans="1:5" x14ac:dyDescent="0.2">
      <c r="A13" s="54" t="s">
        <v>186</v>
      </c>
      <c r="B13" s="130">
        <v>34</v>
      </c>
      <c r="C13" s="130">
        <v>53</v>
      </c>
      <c r="D13" s="130">
        <v>80</v>
      </c>
      <c r="E13" s="38">
        <v>97</v>
      </c>
    </row>
    <row r="14" spans="1:5" x14ac:dyDescent="0.2">
      <c r="A14" s="54" t="s">
        <v>67</v>
      </c>
      <c r="B14" s="130">
        <v>26</v>
      </c>
      <c r="C14" s="130">
        <v>25</v>
      </c>
      <c r="D14" s="130">
        <v>24</v>
      </c>
      <c r="E14" s="38">
        <v>102</v>
      </c>
    </row>
    <row r="15" spans="1:5" x14ac:dyDescent="0.2">
      <c r="A15" s="54" t="s">
        <v>187</v>
      </c>
      <c r="B15" s="130">
        <v>20</v>
      </c>
      <c r="C15" s="130">
        <v>32</v>
      </c>
      <c r="D15" s="130">
        <v>26</v>
      </c>
      <c r="E15" s="38">
        <v>35</v>
      </c>
    </row>
    <row r="16" spans="1:5" x14ac:dyDescent="0.2">
      <c r="A16" s="54" t="s">
        <v>188</v>
      </c>
      <c r="B16" s="130">
        <v>12</v>
      </c>
      <c r="C16" s="130">
        <v>20</v>
      </c>
      <c r="D16" s="130">
        <v>10</v>
      </c>
      <c r="E16" s="38">
        <v>21</v>
      </c>
    </row>
    <row r="17" spans="1:5" x14ac:dyDescent="0.2">
      <c r="A17" s="54" t="s">
        <v>189</v>
      </c>
      <c r="B17" s="130">
        <v>8</v>
      </c>
      <c r="C17" s="130">
        <v>7</v>
      </c>
      <c r="D17" s="130">
        <v>2</v>
      </c>
      <c r="E17" s="38">
        <v>22</v>
      </c>
    </row>
    <row r="18" spans="1:5" x14ac:dyDescent="0.2">
      <c r="A18" s="54" t="s">
        <v>190</v>
      </c>
      <c r="B18" s="130">
        <v>4</v>
      </c>
      <c r="C18" s="130">
        <v>3</v>
      </c>
      <c r="D18" s="130">
        <v>4</v>
      </c>
      <c r="E18" s="38">
        <v>3</v>
      </c>
    </row>
    <row r="19" spans="1:5" x14ac:dyDescent="0.2">
      <c r="A19" s="54" t="s">
        <v>69</v>
      </c>
      <c r="B19" s="130">
        <v>3</v>
      </c>
      <c r="C19" s="130">
        <v>1</v>
      </c>
      <c r="D19" s="130">
        <v>7</v>
      </c>
      <c r="E19" s="38">
        <v>38</v>
      </c>
    </row>
    <row r="20" spans="1:5" x14ac:dyDescent="0.2">
      <c r="A20" s="54" t="s">
        <v>191</v>
      </c>
      <c r="B20" s="130">
        <v>2</v>
      </c>
      <c r="C20" s="130">
        <v>1</v>
      </c>
      <c r="D20" s="130"/>
      <c r="E20" s="38">
        <v>5</v>
      </c>
    </row>
    <row r="21" spans="1:5" hidden="1" x14ac:dyDescent="0.2">
      <c r="A21" s="54" t="s">
        <v>70</v>
      </c>
      <c r="B21" s="130">
        <v>128</v>
      </c>
      <c r="C21" s="130">
        <v>107</v>
      </c>
      <c r="D21" s="130">
        <v>217</v>
      </c>
      <c r="E21" s="38">
        <v>364</v>
      </c>
    </row>
    <row r="22" spans="1:5" hidden="1" x14ac:dyDescent="0.2">
      <c r="A22" s="54" t="s">
        <v>63</v>
      </c>
      <c r="B22" s="130">
        <v>2926</v>
      </c>
      <c r="C22" s="130">
        <v>4535</v>
      </c>
      <c r="D22" s="130">
        <v>5774</v>
      </c>
      <c r="E22" s="38">
        <v>7693</v>
      </c>
    </row>
    <row r="23" spans="1:5" hidden="1" x14ac:dyDescent="0.2">
      <c r="A23" s="54" t="s">
        <v>192</v>
      </c>
      <c r="B23" s="130">
        <v>3722</v>
      </c>
      <c r="C23" s="130">
        <v>1049</v>
      </c>
      <c r="D23" s="130">
        <v>713</v>
      </c>
      <c r="E23" s="38">
        <v>1674</v>
      </c>
    </row>
    <row r="24" spans="1:5" hidden="1" x14ac:dyDescent="0.2">
      <c r="A24" s="54"/>
      <c r="B24" s="130"/>
      <c r="C24" s="130"/>
      <c r="D24" s="130"/>
      <c r="E24" s="38"/>
    </row>
    <row r="25" spans="1:5" hidden="1" x14ac:dyDescent="0.2">
      <c r="A25" s="54"/>
      <c r="B25" s="130"/>
      <c r="C25" s="130"/>
      <c r="D25" s="130"/>
      <c r="E25" s="38"/>
    </row>
    <row r="26" spans="1:5" hidden="1" x14ac:dyDescent="0.2">
      <c r="A26" s="54"/>
      <c r="B26" s="130"/>
      <c r="C26" s="130"/>
      <c r="D26" s="130"/>
      <c r="E26" s="38"/>
    </row>
    <row r="27" spans="1:5" hidden="1" x14ac:dyDescent="0.2">
      <c r="A27" s="54"/>
      <c r="B27" s="130"/>
      <c r="C27" s="130"/>
      <c r="D27" s="130"/>
      <c r="E27" s="38"/>
    </row>
    <row r="28" spans="1:5" hidden="1" x14ac:dyDescent="0.2">
      <c r="A28" s="54"/>
      <c r="B28" s="130"/>
      <c r="C28" s="130"/>
      <c r="D28" s="130"/>
      <c r="E28" s="38"/>
    </row>
    <row r="29" spans="1:5" x14ac:dyDescent="0.2">
      <c r="A29" s="54" t="s">
        <v>70</v>
      </c>
      <c r="B29" s="130">
        <v>128</v>
      </c>
      <c r="C29" s="130">
        <v>107</v>
      </c>
      <c r="D29" s="130">
        <v>217</v>
      </c>
      <c r="E29" s="38">
        <v>364</v>
      </c>
    </row>
    <row r="30" spans="1:5" x14ac:dyDescent="0.2">
      <c r="A30" s="54" t="s">
        <v>63</v>
      </c>
      <c r="B30" s="130">
        <v>2926</v>
      </c>
      <c r="C30" s="130">
        <v>4535</v>
      </c>
      <c r="D30" s="130">
        <v>5774</v>
      </c>
      <c r="E30" s="38">
        <v>7693</v>
      </c>
    </row>
    <row r="31" spans="1:5" x14ac:dyDescent="0.2">
      <c r="A31" s="134" t="s">
        <v>75</v>
      </c>
      <c r="B31" s="13">
        <v>3722</v>
      </c>
      <c r="C31" s="13">
        <v>1049</v>
      </c>
      <c r="D31" s="13">
        <v>713</v>
      </c>
      <c r="E31" s="39">
        <v>1674</v>
      </c>
    </row>
    <row r="32" spans="1:5" ht="14.25" x14ac:dyDescent="0.2">
      <c r="B32" s="6"/>
    </row>
    <row r="33" spans="2:2" ht="14.25" x14ac:dyDescent="0.2">
      <c r="B33" s="6"/>
    </row>
    <row r="34" spans="2:2" ht="14.25" x14ac:dyDescent="0.2">
      <c r="B34" s="6"/>
    </row>
    <row r="35" spans="2:2" ht="14.25" x14ac:dyDescent="0.2">
      <c r="B35" s="6"/>
    </row>
    <row r="36" spans="2:2" ht="14.25" x14ac:dyDescent="0.2">
      <c r="B36" s="6"/>
    </row>
    <row r="37" spans="2:2" ht="14.25" x14ac:dyDescent="0.2">
      <c r="B37" s="6"/>
    </row>
    <row r="38" spans="2:2" ht="14.25" x14ac:dyDescent="0.2">
      <c r="B38" s="6"/>
    </row>
    <row r="39" spans="2:2" ht="14.25" x14ac:dyDescent="0.2">
      <c r="B39" s="6"/>
    </row>
    <row r="40" spans="2:2" ht="14.25" x14ac:dyDescent="0.2">
      <c r="B40" s="6"/>
    </row>
    <row r="41" spans="2:2" ht="14.25" x14ac:dyDescent="0.2">
      <c r="B41" s="6"/>
    </row>
    <row r="42" spans="2:2" ht="14.25" x14ac:dyDescent="0.2">
      <c r="B42" s="6"/>
    </row>
    <row r="43" spans="2:2" ht="14.25" x14ac:dyDescent="0.2">
      <c r="B43" s="6"/>
    </row>
    <row r="44" spans="2:2" ht="14.25" x14ac:dyDescent="0.2">
      <c r="B44" s="6"/>
    </row>
    <row r="53" spans="6:9" ht="15.75" x14ac:dyDescent="0.2">
      <c r="F53" s="69"/>
      <c r="G53" s="64"/>
      <c r="H53" s="64"/>
      <c r="I53" s="64"/>
    </row>
    <row r="54" spans="6:9" ht="15.75" x14ac:dyDescent="0.2">
      <c r="F54" s="69"/>
      <c r="G54" s="64"/>
      <c r="H54" s="64"/>
      <c r="I54" s="64"/>
    </row>
  </sheetData>
  <mergeCells count="3">
    <mergeCell ref="A2:A3"/>
    <mergeCell ref="B2:E2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9" tint="-0.249977111117893"/>
  </sheetPr>
  <dimension ref="A1:G50"/>
  <sheetViews>
    <sheetView zoomScaleNormal="100" workbookViewId="0">
      <pane xSplit="1" topLeftCell="B1" activePane="topRight" state="frozen"/>
      <selection pane="topRight" activeCell="E5" sqref="E5:E31"/>
    </sheetView>
  </sheetViews>
  <sheetFormatPr defaultColWidth="9.140625" defaultRowHeight="12" x14ac:dyDescent="0.2"/>
  <cols>
    <col min="1" max="1" width="33.28515625" style="8" customWidth="1"/>
    <col min="2" max="16384" width="9.140625" style="8"/>
  </cols>
  <sheetData>
    <row r="1" spans="1:7" ht="30" customHeight="1" x14ac:dyDescent="0.2">
      <c r="A1" s="252" t="s">
        <v>292</v>
      </c>
      <c r="B1" s="252"/>
      <c r="C1" s="252"/>
      <c r="D1" s="252"/>
      <c r="E1" s="252"/>
    </row>
    <row r="2" spans="1:7" ht="15" customHeight="1" x14ac:dyDescent="0.2">
      <c r="A2" s="283"/>
      <c r="B2" s="285">
        <v>2023</v>
      </c>
      <c r="C2" s="286"/>
      <c r="D2" s="286"/>
      <c r="E2" s="286"/>
    </row>
    <row r="3" spans="1:7" x14ac:dyDescent="0.2">
      <c r="A3" s="284"/>
      <c r="B3" s="95" t="s">
        <v>153</v>
      </c>
      <c r="C3" s="197" t="s">
        <v>154</v>
      </c>
      <c r="D3" s="197" t="s">
        <v>155</v>
      </c>
      <c r="E3" s="198" t="s">
        <v>281</v>
      </c>
    </row>
    <row r="4" spans="1:7" x14ac:dyDescent="0.2">
      <c r="A4" s="143" t="s">
        <v>123</v>
      </c>
      <c r="B4" s="49"/>
      <c r="C4" s="146"/>
      <c r="D4" s="146"/>
      <c r="E4" s="211"/>
    </row>
    <row r="5" spans="1:7" x14ac:dyDescent="0.2">
      <c r="A5" s="54" t="s">
        <v>38</v>
      </c>
      <c r="B5" s="41">
        <v>2428</v>
      </c>
      <c r="C5" s="130">
        <v>2296</v>
      </c>
      <c r="D5" s="130">
        <v>2451</v>
      </c>
      <c r="E5" s="38">
        <v>3991</v>
      </c>
    </row>
    <row r="6" spans="1:7" x14ac:dyDescent="0.2">
      <c r="A6" s="54" t="s">
        <v>37</v>
      </c>
      <c r="B6" s="41">
        <v>1384</v>
      </c>
      <c r="C6" s="130">
        <v>965</v>
      </c>
      <c r="D6" s="130">
        <v>931</v>
      </c>
      <c r="E6" s="38">
        <v>1837</v>
      </c>
    </row>
    <row r="7" spans="1:7" x14ac:dyDescent="0.2">
      <c r="A7" s="101" t="s">
        <v>269</v>
      </c>
      <c r="B7" s="167">
        <v>3812</v>
      </c>
      <c r="C7" s="168">
        <v>3261</v>
      </c>
      <c r="D7" s="168">
        <v>3382</v>
      </c>
      <c r="E7" s="169">
        <f>SUM(E5:E6)</f>
        <v>5828</v>
      </c>
    </row>
    <row r="8" spans="1:7" x14ac:dyDescent="0.2">
      <c r="A8" s="54"/>
      <c r="B8" s="41"/>
      <c r="C8" s="130"/>
      <c r="D8" s="130"/>
      <c r="E8" s="212"/>
    </row>
    <row r="9" spans="1:7" x14ac:dyDescent="0.2">
      <c r="A9" s="40" t="s">
        <v>250</v>
      </c>
      <c r="B9" s="41"/>
      <c r="C9" s="130"/>
      <c r="D9" s="130"/>
      <c r="E9" s="212"/>
    </row>
    <row r="10" spans="1:7" ht="12" customHeight="1" x14ac:dyDescent="0.2">
      <c r="A10" s="54" t="s">
        <v>111</v>
      </c>
      <c r="B10" s="41">
        <v>2332</v>
      </c>
      <c r="C10" s="130">
        <v>2082</v>
      </c>
      <c r="D10" s="130">
        <v>2237</v>
      </c>
      <c r="E10" s="38">
        <f>3415+F10+G10+H10+I10</f>
        <v>3415</v>
      </c>
      <c r="F10" s="9"/>
    </row>
    <row r="11" spans="1:7" ht="12" customHeight="1" x14ac:dyDescent="0.2">
      <c r="A11" s="54" t="s">
        <v>118</v>
      </c>
      <c r="B11" s="41">
        <v>29</v>
      </c>
      <c r="C11" s="130">
        <v>19</v>
      </c>
      <c r="D11" s="130">
        <v>23</v>
      </c>
      <c r="E11" s="38">
        <v>23</v>
      </c>
      <c r="G11" s="9"/>
    </row>
    <row r="12" spans="1:7" x14ac:dyDescent="0.2">
      <c r="A12" s="54" t="s">
        <v>193</v>
      </c>
      <c r="B12" s="41">
        <v>10</v>
      </c>
      <c r="C12" s="130">
        <v>6</v>
      </c>
      <c r="D12" s="130">
        <v>3</v>
      </c>
      <c r="E12" s="38">
        <v>2</v>
      </c>
    </row>
    <row r="13" spans="1:7" x14ac:dyDescent="0.2">
      <c r="A13" s="54" t="s">
        <v>114</v>
      </c>
      <c r="B13" s="41">
        <v>27</v>
      </c>
      <c r="C13" s="130">
        <v>96</v>
      </c>
      <c r="D13" s="130">
        <v>97</v>
      </c>
      <c r="E13" s="38">
        <f>235+F13+G13+H13+I13+J13</f>
        <v>235</v>
      </c>
    </row>
    <row r="14" spans="1:7" x14ac:dyDescent="0.2">
      <c r="A14" s="54" t="s">
        <v>157</v>
      </c>
      <c r="B14" s="41">
        <v>10</v>
      </c>
      <c r="C14" s="130">
        <v>10</v>
      </c>
      <c r="D14" s="130">
        <v>8</v>
      </c>
      <c r="E14" s="38">
        <f>7+F14</f>
        <v>7</v>
      </c>
    </row>
    <row r="15" spans="1:7" x14ac:dyDescent="0.2">
      <c r="A15" s="54" t="s">
        <v>121</v>
      </c>
      <c r="B15" s="41">
        <v>3</v>
      </c>
      <c r="C15" s="130">
        <v>16</v>
      </c>
      <c r="D15" s="130">
        <v>16</v>
      </c>
      <c r="E15" s="38">
        <v>26</v>
      </c>
      <c r="G15" s="9"/>
    </row>
    <row r="16" spans="1:7" x14ac:dyDescent="0.2">
      <c r="A16" s="54" t="s">
        <v>113</v>
      </c>
      <c r="B16" s="41">
        <v>6</v>
      </c>
      <c r="C16" s="130">
        <v>17</v>
      </c>
      <c r="D16" s="130">
        <v>20</v>
      </c>
      <c r="E16" s="38">
        <v>42</v>
      </c>
    </row>
    <row r="17" spans="1:7" x14ac:dyDescent="0.2">
      <c r="A17" s="54" t="s">
        <v>200</v>
      </c>
      <c r="B17" s="41">
        <v>2</v>
      </c>
      <c r="C17" s="130">
        <v>6</v>
      </c>
      <c r="D17" s="130">
        <v>4</v>
      </c>
      <c r="E17" s="38">
        <v>12</v>
      </c>
    </row>
    <row r="18" spans="1:7" x14ac:dyDescent="0.2">
      <c r="A18" s="54" t="s">
        <v>194</v>
      </c>
      <c r="B18" s="41">
        <v>4</v>
      </c>
      <c r="C18" s="130">
        <v>7</v>
      </c>
      <c r="D18" s="130">
        <v>1</v>
      </c>
      <c r="E18" s="38">
        <v>3</v>
      </c>
      <c r="G18" s="9"/>
    </row>
    <row r="19" spans="1:7" x14ac:dyDescent="0.2">
      <c r="A19" s="54" t="s">
        <v>120</v>
      </c>
      <c r="B19" s="41">
        <v>2</v>
      </c>
      <c r="C19" s="130">
        <v>1</v>
      </c>
      <c r="D19" s="130">
        <v>1</v>
      </c>
      <c r="E19" s="38" t="s">
        <v>83</v>
      </c>
    </row>
    <row r="20" spans="1:7" x14ac:dyDescent="0.2">
      <c r="A20" s="54" t="s">
        <v>195</v>
      </c>
      <c r="B20" s="41">
        <v>1</v>
      </c>
      <c r="C20" s="130">
        <v>6</v>
      </c>
      <c r="D20" s="130">
        <v>4</v>
      </c>
      <c r="E20" s="38">
        <v>7</v>
      </c>
      <c r="G20" s="9"/>
    </row>
    <row r="21" spans="1:7" x14ac:dyDescent="0.2">
      <c r="A21" s="54" t="s">
        <v>196</v>
      </c>
      <c r="B21" s="41">
        <v>1</v>
      </c>
      <c r="C21" s="130">
        <v>4</v>
      </c>
      <c r="D21" s="130">
        <v>5</v>
      </c>
      <c r="E21" s="38" t="s">
        <v>83</v>
      </c>
    </row>
    <row r="22" spans="1:7" x14ac:dyDescent="0.2">
      <c r="A22" s="54" t="s">
        <v>201</v>
      </c>
      <c r="B22" s="41">
        <v>1</v>
      </c>
      <c r="C22" s="130">
        <v>2</v>
      </c>
      <c r="D22" s="130" t="s">
        <v>83</v>
      </c>
      <c r="E22" s="38">
        <v>9</v>
      </c>
    </row>
    <row r="23" spans="1:7" x14ac:dyDescent="0.2">
      <c r="A23" s="54" t="s">
        <v>117</v>
      </c>
      <c r="B23" s="41" t="s">
        <v>83</v>
      </c>
      <c r="C23" s="130">
        <v>10</v>
      </c>
      <c r="D23" s="130">
        <v>5</v>
      </c>
      <c r="E23" s="38">
        <v>15</v>
      </c>
    </row>
    <row r="24" spans="1:7" x14ac:dyDescent="0.2">
      <c r="A24" s="54" t="s">
        <v>119</v>
      </c>
      <c r="B24" s="41" t="s">
        <v>83</v>
      </c>
      <c r="C24" s="130">
        <v>4</v>
      </c>
      <c r="D24" s="130">
        <v>3</v>
      </c>
      <c r="E24" s="38">
        <v>1</v>
      </c>
    </row>
    <row r="25" spans="1:7" x14ac:dyDescent="0.2">
      <c r="A25" s="54" t="s">
        <v>197</v>
      </c>
      <c r="B25" s="41" t="s">
        <v>83</v>
      </c>
      <c r="C25" s="130">
        <v>2</v>
      </c>
      <c r="D25" s="130">
        <v>1</v>
      </c>
      <c r="E25" s="38" t="s">
        <v>83</v>
      </c>
      <c r="G25" s="9"/>
    </row>
    <row r="26" spans="1:7" x14ac:dyDescent="0.2">
      <c r="A26" s="54" t="s">
        <v>116</v>
      </c>
      <c r="B26" s="41" t="s">
        <v>83</v>
      </c>
      <c r="C26" s="130">
        <v>2</v>
      </c>
      <c r="D26" s="130">
        <v>8</v>
      </c>
      <c r="E26" s="38">
        <v>20</v>
      </c>
    </row>
    <row r="27" spans="1:7" x14ac:dyDescent="0.2">
      <c r="A27" s="54" t="s">
        <v>115</v>
      </c>
      <c r="B27" s="41" t="s">
        <v>83</v>
      </c>
      <c r="C27" s="130">
        <v>1</v>
      </c>
      <c r="D27" s="130">
        <v>10</v>
      </c>
      <c r="E27" s="38">
        <v>7</v>
      </c>
    </row>
    <row r="28" spans="1:7" x14ac:dyDescent="0.2">
      <c r="A28" s="54" t="s">
        <v>122</v>
      </c>
      <c r="B28" s="41" t="s">
        <v>83</v>
      </c>
      <c r="C28" s="130">
        <v>2</v>
      </c>
      <c r="D28" s="130" t="s">
        <v>83</v>
      </c>
      <c r="E28" s="38">
        <v>2</v>
      </c>
    </row>
    <row r="29" spans="1:7" x14ac:dyDescent="0.2">
      <c r="A29" s="54" t="s">
        <v>198</v>
      </c>
      <c r="B29" s="41" t="s">
        <v>83</v>
      </c>
      <c r="C29" s="130">
        <v>1</v>
      </c>
      <c r="D29" s="130">
        <v>2</v>
      </c>
      <c r="E29" s="38" t="s">
        <v>83</v>
      </c>
      <c r="G29" s="9"/>
    </row>
    <row r="30" spans="1:7" x14ac:dyDescent="0.2">
      <c r="A30" s="54" t="s">
        <v>112</v>
      </c>
      <c r="B30" s="41" t="s">
        <v>83</v>
      </c>
      <c r="C30" s="130">
        <v>1</v>
      </c>
      <c r="D30" s="130">
        <v>2</v>
      </c>
      <c r="E30" s="38">
        <v>7</v>
      </c>
    </row>
    <row r="31" spans="1:7" x14ac:dyDescent="0.2">
      <c r="A31" s="134" t="s">
        <v>199</v>
      </c>
      <c r="B31" s="42" t="s">
        <v>83</v>
      </c>
      <c r="C31" s="13">
        <v>1</v>
      </c>
      <c r="D31" s="13">
        <v>1</v>
      </c>
      <c r="E31" s="39" t="s">
        <v>83</v>
      </c>
      <c r="G31" s="9"/>
    </row>
    <row r="32" spans="1:7" x14ac:dyDescent="0.2">
      <c r="A32" s="52" t="s">
        <v>13</v>
      </c>
    </row>
    <row r="33" spans="1:1" x14ac:dyDescent="0.2">
      <c r="A33" s="52" t="s">
        <v>251</v>
      </c>
    </row>
    <row r="34" spans="1:1" ht="15" x14ac:dyDescent="0.25">
      <c r="A34" s="36"/>
    </row>
    <row r="35" spans="1:1" ht="15" x14ac:dyDescent="0.25">
      <c r="A35" s="36"/>
    </row>
    <row r="36" spans="1:1" ht="15" x14ac:dyDescent="0.25">
      <c r="A36" s="36"/>
    </row>
    <row r="37" spans="1:1" ht="15" x14ac:dyDescent="0.25">
      <c r="A37" s="36"/>
    </row>
    <row r="38" spans="1:1" ht="15" x14ac:dyDescent="0.25">
      <c r="A38" s="36"/>
    </row>
    <row r="39" spans="1:1" ht="15" x14ac:dyDescent="0.25">
      <c r="A39" s="36"/>
    </row>
    <row r="40" spans="1:1" x14ac:dyDescent="0.2">
      <c r="A40" s="29"/>
    </row>
    <row r="41" spans="1:1" x14ac:dyDescent="0.2">
      <c r="A41" s="22"/>
    </row>
    <row r="42" spans="1:1" ht="15" x14ac:dyDescent="0.25">
      <c r="A42" s="36"/>
    </row>
    <row r="43" spans="1:1" ht="15" x14ac:dyDescent="0.25">
      <c r="A43" s="36"/>
    </row>
    <row r="44" spans="1:1" ht="15" x14ac:dyDescent="0.25">
      <c r="A44" s="36"/>
    </row>
    <row r="45" spans="1:1" ht="15" x14ac:dyDescent="0.25">
      <c r="A45" s="36"/>
    </row>
    <row r="46" spans="1:1" ht="15" x14ac:dyDescent="0.25">
      <c r="A46" s="36"/>
    </row>
    <row r="47" spans="1:1" ht="15" x14ac:dyDescent="0.25">
      <c r="A47" s="36"/>
    </row>
    <row r="48" spans="1:1" ht="15" x14ac:dyDescent="0.25">
      <c r="A48" s="36"/>
    </row>
    <row r="49" spans="1:1" ht="15" x14ac:dyDescent="0.25">
      <c r="A49" s="36"/>
    </row>
    <row r="50" spans="1:1" ht="12.75" x14ac:dyDescent="0.2">
      <c r="A50" s="43"/>
    </row>
  </sheetData>
  <mergeCells count="3">
    <mergeCell ref="A2:A3"/>
    <mergeCell ref="B2:E2"/>
    <mergeCell ref="A1:E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9" tint="-0.249977111117893"/>
  </sheetPr>
  <dimension ref="A1:K66"/>
  <sheetViews>
    <sheetView topLeftCell="A30" zoomScale="115" zoomScaleNormal="115" workbookViewId="0">
      <pane xSplit="1" topLeftCell="E1" activePane="topRight" state="frozen"/>
      <selection pane="topRight" activeCell="E5" sqref="E5:E65"/>
    </sheetView>
  </sheetViews>
  <sheetFormatPr defaultColWidth="9.140625" defaultRowHeight="9" x14ac:dyDescent="0.15"/>
  <cols>
    <col min="1" max="1" width="32.5703125" style="22" customWidth="1"/>
    <col min="2" max="7" width="9.140625" style="22"/>
    <col min="8" max="8" width="11.7109375" style="22" customWidth="1"/>
    <col min="9" max="16384" width="9.140625" style="22"/>
  </cols>
  <sheetData>
    <row r="1" spans="1:6" ht="51.75" customHeight="1" x14ac:dyDescent="0.15">
      <c r="A1" s="261" t="s">
        <v>298</v>
      </c>
      <c r="B1" s="261"/>
      <c r="C1" s="261"/>
      <c r="D1" s="261"/>
      <c r="E1" s="261"/>
      <c r="F1" s="158"/>
    </row>
    <row r="2" spans="1:6" x14ac:dyDescent="0.15">
      <c r="A2" s="146"/>
      <c r="B2" s="285">
        <v>2023</v>
      </c>
      <c r="C2" s="286"/>
      <c r="D2" s="286"/>
      <c r="E2" s="288"/>
    </row>
    <row r="3" spans="1:6" x14ac:dyDescent="0.15">
      <c r="A3" s="24"/>
      <c r="B3" s="95" t="s">
        <v>153</v>
      </c>
      <c r="C3" s="96" t="s">
        <v>154</v>
      </c>
      <c r="D3" s="197" t="s">
        <v>155</v>
      </c>
      <c r="E3" s="198" t="s">
        <v>281</v>
      </c>
    </row>
    <row r="4" spans="1:6" x14ac:dyDescent="0.15">
      <c r="A4" s="119" t="s">
        <v>85</v>
      </c>
      <c r="B4" s="54"/>
      <c r="C4" s="130"/>
      <c r="D4" s="146"/>
      <c r="E4" s="144"/>
    </row>
    <row r="5" spans="1:6" x14ac:dyDescent="0.15">
      <c r="A5" s="149" t="s">
        <v>220</v>
      </c>
      <c r="B5" s="41">
        <v>3383</v>
      </c>
      <c r="C5" s="130">
        <v>2850</v>
      </c>
      <c r="D5" s="130">
        <v>3039</v>
      </c>
      <c r="E5" s="38">
        <v>5183</v>
      </c>
    </row>
    <row r="6" spans="1:6" ht="9" customHeight="1" x14ac:dyDescent="0.15">
      <c r="A6" s="149" t="s">
        <v>221</v>
      </c>
      <c r="B6" s="41">
        <v>133</v>
      </c>
      <c r="C6" s="130">
        <v>81</v>
      </c>
      <c r="D6" s="130">
        <v>81</v>
      </c>
      <c r="E6" s="38">
        <v>130</v>
      </c>
    </row>
    <row r="7" spans="1:6" ht="9" customHeight="1" x14ac:dyDescent="0.15">
      <c r="A7" s="149" t="s">
        <v>202</v>
      </c>
      <c r="B7" s="41">
        <v>7</v>
      </c>
      <c r="C7" s="130">
        <v>1</v>
      </c>
      <c r="D7" s="130">
        <v>2</v>
      </c>
      <c r="E7" s="38">
        <v>2</v>
      </c>
    </row>
    <row r="8" spans="1:6" s="23" customFormat="1" x14ac:dyDescent="0.15">
      <c r="A8" s="149" t="s">
        <v>75</v>
      </c>
      <c r="B8" s="41">
        <v>289</v>
      </c>
      <c r="C8" s="130">
        <v>329</v>
      </c>
      <c r="D8" s="130">
        <v>260</v>
      </c>
      <c r="E8" s="38">
        <v>513</v>
      </c>
    </row>
    <row r="9" spans="1:6" s="23" customFormat="1" x14ac:dyDescent="0.15">
      <c r="A9" s="101" t="s">
        <v>11</v>
      </c>
      <c r="B9" s="167">
        <v>3812</v>
      </c>
      <c r="C9" s="168">
        <v>3261</v>
      </c>
      <c r="D9" s="168">
        <v>3382</v>
      </c>
      <c r="E9" s="169">
        <v>5828</v>
      </c>
    </row>
    <row r="10" spans="1:6" x14ac:dyDescent="0.15">
      <c r="A10" s="149"/>
      <c r="B10" s="41"/>
      <c r="C10" s="130"/>
      <c r="D10" s="130"/>
      <c r="E10" s="48"/>
    </row>
    <row r="11" spans="1:6" x14ac:dyDescent="0.15">
      <c r="A11" s="150" t="s">
        <v>148</v>
      </c>
      <c r="B11" s="41"/>
      <c r="C11" s="130"/>
      <c r="D11" s="130"/>
      <c r="E11" s="48"/>
    </row>
    <row r="12" spans="1:6" x14ac:dyDescent="0.15">
      <c r="A12" s="149" t="s">
        <v>152</v>
      </c>
      <c r="B12" s="41">
        <v>51</v>
      </c>
      <c r="C12" s="130">
        <v>40</v>
      </c>
      <c r="D12" s="130">
        <v>50</v>
      </c>
      <c r="E12" s="38">
        <v>80</v>
      </c>
    </row>
    <row r="13" spans="1:6" x14ac:dyDescent="0.15">
      <c r="A13" s="149" t="s">
        <v>203</v>
      </c>
      <c r="B13" s="41">
        <v>170</v>
      </c>
      <c r="C13" s="130">
        <v>153</v>
      </c>
      <c r="D13" s="130">
        <v>121</v>
      </c>
      <c r="E13" s="38">
        <v>272</v>
      </c>
    </row>
    <row r="14" spans="1:6" x14ac:dyDescent="0.15">
      <c r="A14" s="149" t="s">
        <v>204</v>
      </c>
      <c r="B14" s="41">
        <v>266</v>
      </c>
      <c r="C14" s="130">
        <v>216</v>
      </c>
      <c r="D14" s="130">
        <v>245</v>
      </c>
      <c r="E14" s="38">
        <v>401</v>
      </c>
    </row>
    <row r="15" spans="1:6" x14ac:dyDescent="0.15">
      <c r="A15" s="149" t="s">
        <v>205</v>
      </c>
      <c r="B15" s="41">
        <v>278</v>
      </c>
      <c r="C15" s="130">
        <v>279</v>
      </c>
      <c r="D15" s="130">
        <v>262</v>
      </c>
      <c r="E15" s="38">
        <v>426</v>
      </c>
    </row>
    <row r="16" spans="1:6" x14ac:dyDescent="0.15">
      <c r="A16" s="149" t="s">
        <v>206</v>
      </c>
      <c r="B16" s="41">
        <v>330</v>
      </c>
      <c r="C16" s="130">
        <v>268</v>
      </c>
      <c r="D16" s="130">
        <v>324</v>
      </c>
      <c r="E16" s="38">
        <v>475</v>
      </c>
    </row>
    <row r="17" spans="1:11" x14ac:dyDescent="0.15">
      <c r="A17" s="149" t="s">
        <v>207</v>
      </c>
      <c r="B17" s="41">
        <v>355</v>
      </c>
      <c r="C17" s="130">
        <v>295</v>
      </c>
      <c r="D17" s="130">
        <v>338</v>
      </c>
      <c r="E17" s="38">
        <v>601</v>
      </c>
    </row>
    <row r="18" spans="1:11" x14ac:dyDescent="0.15">
      <c r="A18" s="149" t="s">
        <v>208</v>
      </c>
      <c r="B18" s="41">
        <v>340</v>
      </c>
      <c r="C18" s="130">
        <v>314</v>
      </c>
      <c r="D18" s="130">
        <v>321</v>
      </c>
      <c r="E18" s="38">
        <v>554</v>
      </c>
    </row>
    <row r="19" spans="1:11" s="23" customFormat="1" x14ac:dyDescent="0.15">
      <c r="A19" s="149" t="s">
        <v>209</v>
      </c>
      <c r="B19" s="41">
        <v>324</v>
      </c>
      <c r="C19" s="130">
        <v>270</v>
      </c>
      <c r="D19" s="130">
        <v>271</v>
      </c>
      <c r="E19" s="38">
        <v>578</v>
      </c>
    </row>
    <row r="20" spans="1:11" s="23" customFormat="1" x14ac:dyDescent="0.15">
      <c r="A20" s="149" t="s">
        <v>210</v>
      </c>
      <c r="B20" s="41">
        <v>220</v>
      </c>
      <c r="C20" s="130">
        <v>191</v>
      </c>
      <c r="D20" s="130">
        <v>209</v>
      </c>
      <c r="E20" s="38">
        <v>394</v>
      </c>
    </row>
    <row r="21" spans="1:11" x14ac:dyDescent="0.15">
      <c r="A21" s="149" t="s">
        <v>211</v>
      </c>
      <c r="B21" s="41">
        <v>154</v>
      </c>
      <c r="C21" s="130">
        <v>161</v>
      </c>
      <c r="D21" s="130">
        <v>176</v>
      </c>
      <c r="E21" s="38">
        <v>323</v>
      </c>
    </row>
    <row r="22" spans="1:11" x14ac:dyDescent="0.15">
      <c r="A22" s="149" t="s">
        <v>212</v>
      </c>
      <c r="B22" s="41">
        <v>110</v>
      </c>
      <c r="C22" s="130">
        <v>107</v>
      </c>
      <c r="D22" s="130">
        <v>115</v>
      </c>
      <c r="E22" s="38">
        <v>199</v>
      </c>
    </row>
    <row r="23" spans="1:11" x14ac:dyDescent="0.15">
      <c r="A23" s="149" t="s">
        <v>213</v>
      </c>
      <c r="B23" s="41">
        <v>203</v>
      </c>
      <c r="C23" s="130">
        <v>191</v>
      </c>
      <c r="D23" s="130">
        <v>185</v>
      </c>
      <c r="E23" s="38">
        <v>367</v>
      </c>
    </row>
    <row r="24" spans="1:11" s="145" customFormat="1" x14ac:dyDescent="0.15">
      <c r="A24" s="151" t="s">
        <v>75</v>
      </c>
      <c r="B24" s="147">
        <v>1011</v>
      </c>
      <c r="C24" s="148">
        <v>776</v>
      </c>
      <c r="D24" s="217">
        <v>765</v>
      </c>
      <c r="E24" s="218">
        <v>1158</v>
      </c>
    </row>
    <row r="25" spans="1:11" s="23" customFormat="1" x14ac:dyDescent="0.15">
      <c r="A25" s="101" t="s">
        <v>11</v>
      </c>
      <c r="B25" s="167">
        <v>3812</v>
      </c>
      <c r="C25" s="168">
        <v>3261</v>
      </c>
      <c r="D25" s="28">
        <v>3382</v>
      </c>
      <c r="E25" s="47">
        <v>5828</v>
      </c>
    </row>
    <row r="26" spans="1:11" x14ac:dyDescent="0.15">
      <c r="A26" s="149"/>
      <c r="B26" s="41"/>
      <c r="C26" s="130"/>
      <c r="D26" s="130"/>
      <c r="E26" s="48"/>
    </row>
    <row r="27" spans="1:11" x14ac:dyDescent="0.15">
      <c r="A27" s="150" t="s">
        <v>151</v>
      </c>
      <c r="B27" s="41"/>
      <c r="C27" s="130"/>
      <c r="D27" s="130"/>
      <c r="E27" s="48"/>
      <c r="F27" s="287"/>
      <c r="G27" s="287"/>
      <c r="H27" s="287"/>
      <c r="I27" s="287"/>
      <c r="J27" s="287"/>
      <c r="K27" s="287"/>
    </row>
    <row r="28" spans="1:11" ht="9" customHeight="1" x14ac:dyDescent="0.15">
      <c r="A28" s="149" t="s">
        <v>143</v>
      </c>
      <c r="B28" s="41">
        <v>1152</v>
      </c>
      <c r="C28" s="130">
        <v>1001</v>
      </c>
      <c r="D28" s="130">
        <v>1089</v>
      </c>
      <c r="E28" s="38">
        <v>1815</v>
      </c>
      <c r="F28" s="287"/>
      <c r="G28" s="287"/>
      <c r="H28" s="287"/>
      <c r="I28" s="287"/>
      <c r="J28" s="287"/>
      <c r="K28" s="287"/>
    </row>
    <row r="29" spans="1:11" s="23" customFormat="1" ht="9" customHeight="1" x14ac:dyDescent="0.15">
      <c r="A29" s="149" t="s">
        <v>142</v>
      </c>
      <c r="B29" s="41">
        <v>117</v>
      </c>
      <c r="C29" s="130">
        <v>117</v>
      </c>
      <c r="D29" s="130">
        <v>98</v>
      </c>
      <c r="E29" s="38">
        <v>244</v>
      </c>
      <c r="F29" s="287"/>
      <c r="G29" s="287"/>
      <c r="H29" s="287"/>
      <c r="I29" s="287"/>
      <c r="J29" s="287"/>
      <c r="K29" s="287"/>
    </row>
    <row r="30" spans="1:11" x14ac:dyDescent="0.15">
      <c r="A30" s="149" t="s">
        <v>141</v>
      </c>
      <c r="B30" s="41">
        <v>1601</v>
      </c>
      <c r="C30" s="130">
        <v>1272</v>
      </c>
      <c r="D30" s="130">
        <v>1358</v>
      </c>
      <c r="E30" s="38">
        <v>2295</v>
      </c>
      <c r="F30" s="287"/>
      <c r="G30" s="287"/>
      <c r="H30" s="287"/>
      <c r="I30" s="287"/>
      <c r="J30" s="287"/>
      <c r="K30" s="287"/>
    </row>
    <row r="31" spans="1:11" x14ac:dyDescent="0.15">
      <c r="A31" s="149" t="s">
        <v>145</v>
      </c>
      <c r="B31" s="41">
        <v>258</v>
      </c>
      <c r="C31" s="130">
        <v>225</v>
      </c>
      <c r="D31" s="130">
        <v>264</v>
      </c>
      <c r="E31" s="38">
        <v>505</v>
      </c>
    </row>
    <row r="32" spans="1:11" x14ac:dyDescent="0.15">
      <c r="A32" s="149" t="s">
        <v>144</v>
      </c>
      <c r="B32" s="41">
        <v>83</v>
      </c>
      <c r="C32" s="130">
        <v>75</v>
      </c>
      <c r="D32" s="130">
        <v>71</v>
      </c>
      <c r="E32" s="38">
        <v>129</v>
      </c>
    </row>
    <row r="33" spans="1:11" x14ac:dyDescent="0.15">
      <c r="A33" s="149" t="s">
        <v>63</v>
      </c>
      <c r="B33" s="41">
        <v>347</v>
      </c>
      <c r="C33" s="130">
        <v>268</v>
      </c>
      <c r="D33" s="130">
        <v>258</v>
      </c>
      <c r="E33" s="38">
        <v>349</v>
      </c>
    </row>
    <row r="34" spans="1:11" x14ac:dyDescent="0.15">
      <c r="A34" s="149" t="s">
        <v>75</v>
      </c>
      <c r="B34" s="41">
        <v>254</v>
      </c>
      <c r="C34" s="130">
        <v>303</v>
      </c>
      <c r="D34" s="130">
        <v>244</v>
      </c>
      <c r="E34" s="38">
        <v>491</v>
      </c>
    </row>
    <row r="35" spans="1:11" s="23" customFormat="1" x14ac:dyDescent="0.15">
      <c r="A35" s="101" t="s">
        <v>11</v>
      </c>
      <c r="B35" s="167">
        <v>3812</v>
      </c>
      <c r="C35" s="168">
        <v>3261</v>
      </c>
      <c r="D35" s="168">
        <v>3382</v>
      </c>
      <c r="E35" s="169">
        <v>5828</v>
      </c>
    </row>
    <row r="36" spans="1:11" x14ac:dyDescent="0.15">
      <c r="A36" s="149"/>
      <c r="B36" s="41"/>
      <c r="C36" s="130"/>
      <c r="D36" s="130"/>
      <c r="E36" s="48"/>
    </row>
    <row r="37" spans="1:11" x14ac:dyDescent="0.15">
      <c r="A37" s="150" t="s">
        <v>149</v>
      </c>
      <c r="B37" s="41"/>
      <c r="C37" s="130"/>
      <c r="D37" s="130"/>
      <c r="E37" s="48"/>
    </row>
    <row r="38" spans="1:11" x14ac:dyDescent="0.15">
      <c r="A38" s="149" t="s">
        <v>164</v>
      </c>
      <c r="B38" s="41">
        <v>209</v>
      </c>
      <c r="C38" s="130">
        <v>175</v>
      </c>
      <c r="D38" s="130">
        <v>178</v>
      </c>
      <c r="E38" s="38">
        <v>287</v>
      </c>
    </row>
    <row r="39" spans="1:11" x14ac:dyDescent="0.15">
      <c r="A39" s="149" t="s">
        <v>165</v>
      </c>
      <c r="B39" s="41">
        <v>624</v>
      </c>
      <c r="C39" s="130">
        <v>459</v>
      </c>
      <c r="D39" s="130">
        <v>521</v>
      </c>
      <c r="E39" s="38">
        <v>822</v>
      </c>
    </row>
    <row r="40" spans="1:11" s="23" customFormat="1" x14ac:dyDescent="0.15">
      <c r="A40" s="149" t="s">
        <v>166</v>
      </c>
      <c r="B40" s="41">
        <v>90</v>
      </c>
      <c r="C40" s="130">
        <v>81</v>
      </c>
      <c r="D40" s="130">
        <v>86</v>
      </c>
      <c r="E40" s="38">
        <v>114</v>
      </c>
    </row>
    <row r="41" spans="1:11" ht="12" customHeight="1" x14ac:dyDescent="0.15">
      <c r="A41" s="149" t="s">
        <v>167</v>
      </c>
      <c r="B41" s="41">
        <v>1286</v>
      </c>
      <c r="C41" s="130">
        <v>1180</v>
      </c>
      <c r="D41" s="130">
        <v>1285</v>
      </c>
      <c r="E41" s="38">
        <v>2332</v>
      </c>
    </row>
    <row r="42" spans="1:11" ht="12" customHeight="1" x14ac:dyDescent="0.15">
      <c r="A42" s="149" t="s">
        <v>168</v>
      </c>
      <c r="B42" s="41">
        <v>245</v>
      </c>
      <c r="C42" s="130">
        <v>236</v>
      </c>
      <c r="D42" s="130">
        <v>224</v>
      </c>
      <c r="E42" s="38">
        <v>442</v>
      </c>
    </row>
    <row r="43" spans="1:11" x14ac:dyDescent="0.15">
      <c r="A43" s="149" t="s">
        <v>169</v>
      </c>
      <c r="B43" s="41">
        <v>252</v>
      </c>
      <c r="C43" s="130">
        <v>234</v>
      </c>
      <c r="D43" s="130">
        <v>220</v>
      </c>
      <c r="E43" s="38">
        <v>460</v>
      </c>
    </row>
    <row r="44" spans="1:11" x14ac:dyDescent="0.15">
      <c r="A44" s="149" t="s">
        <v>163</v>
      </c>
      <c r="B44" s="41">
        <v>39</v>
      </c>
      <c r="C44" s="130">
        <v>51</v>
      </c>
      <c r="D44" s="130">
        <v>54</v>
      </c>
      <c r="E44" s="38">
        <v>103</v>
      </c>
    </row>
    <row r="45" spans="1:11" x14ac:dyDescent="0.15">
      <c r="A45" s="149" t="s">
        <v>63</v>
      </c>
      <c r="B45" s="41">
        <v>797</v>
      </c>
      <c r="C45" s="130">
        <v>525</v>
      </c>
      <c r="D45" s="130">
        <v>560</v>
      </c>
      <c r="E45" s="38">
        <v>763</v>
      </c>
      <c r="F45" s="287"/>
      <c r="G45" s="287"/>
      <c r="H45" s="287"/>
      <c r="I45" s="287"/>
      <c r="J45" s="287"/>
      <c r="K45" s="287"/>
    </row>
    <row r="46" spans="1:11" x14ac:dyDescent="0.15">
      <c r="A46" s="149" t="s">
        <v>75</v>
      </c>
      <c r="B46" s="41">
        <v>270</v>
      </c>
      <c r="C46" s="130">
        <v>320</v>
      </c>
      <c r="D46" s="130">
        <v>254</v>
      </c>
      <c r="E46" s="38">
        <v>505</v>
      </c>
      <c r="F46" s="287"/>
      <c r="G46" s="287"/>
      <c r="H46" s="287"/>
      <c r="I46" s="287"/>
      <c r="J46" s="287"/>
      <c r="K46" s="287"/>
    </row>
    <row r="47" spans="1:11" s="23" customFormat="1" x14ac:dyDescent="0.15">
      <c r="A47" s="101" t="s">
        <v>11</v>
      </c>
      <c r="B47" s="167">
        <v>3812</v>
      </c>
      <c r="C47" s="168">
        <v>3261</v>
      </c>
      <c r="D47" s="168">
        <v>3382</v>
      </c>
      <c r="E47" s="169">
        <v>5828</v>
      </c>
      <c r="F47" s="287"/>
      <c r="G47" s="287"/>
      <c r="H47" s="287"/>
      <c r="I47" s="287"/>
      <c r="J47" s="287"/>
      <c r="K47" s="287"/>
    </row>
    <row r="48" spans="1:11" x14ac:dyDescent="0.15">
      <c r="A48" s="149"/>
      <c r="B48" s="41"/>
      <c r="C48" s="130"/>
      <c r="D48" s="130"/>
      <c r="E48" s="48"/>
    </row>
    <row r="49" spans="1:11" x14ac:dyDescent="0.15">
      <c r="A49" s="150" t="s">
        <v>150</v>
      </c>
      <c r="B49" s="41"/>
      <c r="C49" s="130"/>
      <c r="D49" s="130"/>
      <c r="E49" s="48"/>
    </row>
    <row r="50" spans="1:11" x14ac:dyDescent="0.15">
      <c r="A50" s="149" t="s">
        <v>293</v>
      </c>
      <c r="B50" s="41">
        <v>207</v>
      </c>
      <c r="C50" s="130">
        <v>244</v>
      </c>
      <c r="D50" s="130">
        <v>278</v>
      </c>
      <c r="E50" s="38">
        <v>587</v>
      </c>
      <c r="F50" s="287"/>
      <c r="G50" s="287"/>
      <c r="H50" s="287"/>
      <c r="I50" s="287"/>
      <c r="J50" s="287"/>
      <c r="K50" s="287"/>
    </row>
    <row r="51" spans="1:11" x14ac:dyDescent="0.15">
      <c r="A51" s="149" t="s">
        <v>294</v>
      </c>
      <c r="B51" s="41">
        <v>7</v>
      </c>
      <c r="C51" s="130">
        <v>15</v>
      </c>
      <c r="D51" s="130">
        <v>11</v>
      </c>
      <c r="E51" s="38">
        <v>15</v>
      </c>
      <c r="F51" s="287"/>
      <c r="G51" s="287"/>
      <c r="H51" s="287"/>
      <c r="I51" s="287"/>
      <c r="J51" s="287"/>
      <c r="K51" s="287"/>
    </row>
    <row r="52" spans="1:11" x14ac:dyDescent="0.15">
      <c r="A52" s="149" t="s">
        <v>295</v>
      </c>
      <c r="B52" s="41">
        <v>271</v>
      </c>
      <c r="C52" s="130">
        <v>359</v>
      </c>
      <c r="D52" s="130">
        <v>384</v>
      </c>
      <c r="E52" s="38">
        <v>675</v>
      </c>
      <c r="F52" s="287"/>
      <c r="G52" s="287"/>
      <c r="H52" s="287"/>
      <c r="I52" s="287"/>
      <c r="J52" s="287"/>
      <c r="K52" s="287"/>
    </row>
    <row r="53" spans="1:11" x14ac:dyDescent="0.15">
      <c r="A53" s="149" t="s">
        <v>296</v>
      </c>
      <c r="B53" s="41">
        <v>82</v>
      </c>
      <c r="C53" s="130">
        <v>172</v>
      </c>
      <c r="D53" s="130">
        <v>150</v>
      </c>
      <c r="E53" s="38">
        <v>305</v>
      </c>
      <c r="H53" s="99"/>
      <c r="I53" s="84"/>
      <c r="J53" s="84"/>
      <c r="K53" s="84"/>
    </row>
    <row r="54" spans="1:11" s="23" customFormat="1" x14ac:dyDescent="0.15">
      <c r="A54" s="213" t="s">
        <v>297</v>
      </c>
      <c r="B54" s="41">
        <v>15</v>
      </c>
      <c r="C54" s="130">
        <v>31</v>
      </c>
      <c r="D54" s="130">
        <v>11</v>
      </c>
      <c r="E54" s="38">
        <v>43</v>
      </c>
      <c r="H54" s="99"/>
      <c r="I54" s="84"/>
      <c r="J54" s="84"/>
      <c r="K54" s="84"/>
    </row>
    <row r="55" spans="1:11" x14ac:dyDescent="0.15">
      <c r="A55" s="149" t="s">
        <v>217</v>
      </c>
      <c r="B55" s="41">
        <v>28</v>
      </c>
      <c r="C55" s="130">
        <v>38</v>
      </c>
      <c r="D55" s="130">
        <v>39</v>
      </c>
      <c r="E55" s="38">
        <v>60</v>
      </c>
      <c r="H55" s="99"/>
      <c r="I55" s="84"/>
      <c r="J55" s="84"/>
      <c r="K55" s="84"/>
    </row>
    <row r="56" spans="1:11" x14ac:dyDescent="0.15">
      <c r="A56" s="149" t="s">
        <v>222</v>
      </c>
      <c r="B56" s="41">
        <v>2</v>
      </c>
      <c r="C56" s="130">
        <v>6</v>
      </c>
      <c r="D56" s="130">
        <v>2</v>
      </c>
      <c r="E56" s="38">
        <v>5</v>
      </c>
      <c r="H56" s="99"/>
      <c r="I56" s="84"/>
      <c r="J56" s="84"/>
      <c r="K56" s="84"/>
    </row>
    <row r="57" spans="1:11" x14ac:dyDescent="0.15">
      <c r="A57" s="149" t="s">
        <v>63</v>
      </c>
      <c r="B57" s="130">
        <v>1059</v>
      </c>
      <c r="C57" s="130">
        <v>1423</v>
      </c>
      <c r="D57" s="130">
        <v>1656</v>
      </c>
      <c r="E57" s="38">
        <v>2725</v>
      </c>
      <c r="H57" s="99"/>
      <c r="I57" s="84"/>
      <c r="J57" s="84"/>
      <c r="K57" s="84"/>
    </row>
    <row r="58" spans="1:11" s="157" customFormat="1" x14ac:dyDescent="0.15">
      <c r="A58" s="151" t="s">
        <v>75</v>
      </c>
      <c r="B58" s="130">
        <v>2141</v>
      </c>
      <c r="C58" s="130">
        <v>973</v>
      </c>
      <c r="D58" s="130">
        <v>851</v>
      </c>
      <c r="E58" s="38">
        <v>1413</v>
      </c>
      <c r="H58" s="159"/>
      <c r="I58" s="160"/>
      <c r="J58" s="160"/>
      <c r="K58" s="160"/>
    </row>
    <row r="59" spans="1:11" s="23" customFormat="1" x14ac:dyDescent="0.15">
      <c r="A59" s="101" t="s">
        <v>11</v>
      </c>
      <c r="B59" s="167">
        <v>3812</v>
      </c>
      <c r="C59" s="168">
        <v>3261</v>
      </c>
      <c r="D59" s="168">
        <v>3382</v>
      </c>
      <c r="E59" s="169">
        <v>5828</v>
      </c>
      <c r="H59" s="99"/>
      <c r="I59" s="84"/>
      <c r="J59" s="84"/>
      <c r="K59" s="84"/>
    </row>
    <row r="60" spans="1:11" x14ac:dyDescent="0.15">
      <c r="A60" s="150"/>
      <c r="B60" s="56"/>
      <c r="C60" s="131"/>
      <c r="D60" s="131"/>
      <c r="E60" s="48"/>
      <c r="H60" s="99"/>
      <c r="I60" s="84"/>
      <c r="J60" s="84"/>
      <c r="K60" s="84"/>
    </row>
    <row r="61" spans="1:11" x14ac:dyDescent="0.15">
      <c r="A61" s="150" t="s">
        <v>86</v>
      </c>
      <c r="B61" s="41"/>
      <c r="C61" s="130"/>
      <c r="D61" s="130"/>
      <c r="E61" s="48"/>
    </row>
    <row r="62" spans="1:11" ht="9" customHeight="1" x14ac:dyDescent="0.15">
      <c r="A62" s="149" t="s">
        <v>61</v>
      </c>
      <c r="B62" s="41">
        <v>3190</v>
      </c>
      <c r="C62" s="130">
        <v>2648</v>
      </c>
      <c r="D62" s="130">
        <v>2788</v>
      </c>
      <c r="E62" s="38">
        <v>4873</v>
      </c>
    </row>
    <row r="63" spans="1:11" ht="9" customHeight="1" x14ac:dyDescent="0.15">
      <c r="A63" s="149" t="s">
        <v>219</v>
      </c>
      <c r="B63" s="41">
        <v>319</v>
      </c>
      <c r="C63" s="130">
        <v>277</v>
      </c>
      <c r="D63" s="130">
        <v>319</v>
      </c>
      <c r="E63" s="38">
        <v>418</v>
      </c>
    </row>
    <row r="64" spans="1:11" s="23" customFormat="1" x14ac:dyDescent="0.15">
      <c r="A64" s="149" t="s">
        <v>75</v>
      </c>
      <c r="B64" s="41">
        <v>303</v>
      </c>
      <c r="C64" s="130">
        <v>336</v>
      </c>
      <c r="D64" s="130">
        <v>275</v>
      </c>
      <c r="E64" s="38">
        <v>537</v>
      </c>
    </row>
    <row r="65" spans="1:5" s="23" customFormat="1" x14ac:dyDescent="0.15">
      <c r="A65" s="101" t="s">
        <v>11</v>
      </c>
      <c r="B65" s="167">
        <v>3812</v>
      </c>
      <c r="C65" s="168">
        <v>3261</v>
      </c>
      <c r="D65" s="168">
        <v>3382</v>
      </c>
      <c r="E65" s="169">
        <v>5828</v>
      </c>
    </row>
    <row r="66" spans="1:5" x14ac:dyDescent="0.15">
      <c r="A66" s="52" t="s">
        <v>13</v>
      </c>
      <c r="B66" s="56"/>
      <c r="C66" s="33"/>
      <c r="D66" s="33"/>
    </row>
  </sheetData>
  <mergeCells count="5">
    <mergeCell ref="A1:E1"/>
    <mergeCell ref="F50:K52"/>
    <mergeCell ref="F27:K30"/>
    <mergeCell ref="F45:K47"/>
    <mergeCell ref="B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8"/>
  <sheetViews>
    <sheetView topLeftCell="A77" zoomScale="112" zoomScaleNormal="112" workbookViewId="0">
      <pane xSplit="1" topLeftCell="B1" activePane="topRight" state="frozen"/>
      <selection pane="topRight" activeCell="B81" sqref="B81:E85"/>
    </sheetView>
  </sheetViews>
  <sheetFormatPr defaultColWidth="9.140625" defaultRowHeight="9" x14ac:dyDescent="0.15"/>
  <cols>
    <col min="1" max="1" width="28.42578125" style="138" customWidth="1"/>
    <col min="2" max="4" width="10.85546875" style="138"/>
    <col min="5" max="16384" width="9.140625" style="22"/>
  </cols>
  <sheetData>
    <row r="1" spans="1:9" ht="38.25" customHeight="1" x14ac:dyDescent="0.15">
      <c r="A1" s="293" t="s">
        <v>311</v>
      </c>
      <c r="B1" s="293"/>
      <c r="C1" s="293"/>
      <c r="D1" s="293"/>
      <c r="E1" s="293"/>
    </row>
    <row r="2" spans="1:9" ht="15" customHeight="1" x14ac:dyDescent="0.15">
      <c r="A2" s="294" t="s">
        <v>262</v>
      </c>
      <c r="B2" s="290">
        <v>2023</v>
      </c>
      <c r="C2" s="291"/>
      <c r="D2" s="291"/>
      <c r="E2" s="292"/>
    </row>
    <row r="3" spans="1:9" x14ac:dyDescent="0.15">
      <c r="A3" s="295"/>
      <c r="B3" s="70" t="s">
        <v>153</v>
      </c>
      <c r="C3" s="71" t="s">
        <v>154</v>
      </c>
      <c r="D3" s="71" t="s">
        <v>155</v>
      </c>
      <c r="E3" s="72" t="s">
        <v>281</v>
      </c>
    </row>
    <row r="4" spans="1:9" ht="12.75" customHeight="1" x14ac:dyDescent="0.15">
      <c r="A4" s="54" t="s">
        <v>254</v>
      </c>
      <c r="B4" s="73">
        <v>1632</v>
      </c>
      <c r="C4" s="153">
        <v>1335</v>
      </c>
      <c r="D4" s="153">
        <v>1500</v>
      </c>
      <c r="E4" s="214">
        <v>2409</v>
      </c>
      <c r="I4" s="10"/>
    </row>
    <row r="5" spans="1:9" ht="12.75" customHeight="1" x14ac:dyDescent="0.15">
      <c r="A5" s="54" t="s">
        <v>255</v>
      </c>
      <c r="B5" s="73">
        <v>1288</v>
      </c>
      <c r="C5" s="153">
        <v>1074</v>
      </c>
      <c r="D5" s="153">
        <v>1104</v>
      </c>
      <c r="E5" s="74">
        <v>1955</v>
      </c>
      <c r="I5" s="10"/>
    </row>
    <row r="6" spans="1:9" ht="12.75" customHeight="1" x14ac:dyDescent="0.15">
      <c r="A6" s="54" t="s">
        <v>256</v>
      </c>
      <c r="B6" s="73">
        <v>18</v>
      </c>
      <c r="C6" s="153">
        <v>28</v>
      </c>
      <c r="D6" s="153">
        <v>16</v>
      </c>
      <c r="E6" s="74">
        <v>39</v>
      </c>
      <c r="I6" s="10"/>
    </row>
    <row r="7" spans="1:9" ht="12.75" customHeight="1" x14ac:dyDescent="0.15">
      <c r="A7" s="54" t="s">
        <v>257</v>
      </c>
      <c r="B7" s="73">
        <v>156</v>
      </c>
      <c r="C7" s="153">
        <v>133</v>
      </c>
      <c r="D7" s="153">
        <v>149</v>
      </c>
      <c r="E7" s="74">
        <v>154</v>
      </c>
      <c r="I7" s="10"/>
    </row>
    <row r="8" spans="1:9" ht="12.75" customHeight="1" x14ac:dyDescent="0.15">
      <c r="A8" s="54" t="s">
        <v>258</v>
      </c>
      <c r="B8" s="73">
        <v>18</v>
      </c>
      <c r="C8" s="153">
        <v>12</v>
      </c>
      <c r="D8" s="153">
        <v>7</v>
      </c>
      <c r="E8" s="74">
        <v>15</v>
      </c>
      <c r="I8" s="10"/>
    </row>
    <row r="9" spans="1:9" ht="12.75" customHeight="1" x14ac:dyDescent="0.15">
      <c r="A9" s="54" t="s">
        <v>259</v>
      </c>
      <c r="B9" s="73">
        <v>248</v>
      </c>
      <c r="C9" s="153">
        <v>233</v>
      </c>
      <c r="D9" s="153">
        <v>224</v>
      </c>
      <c r="E9" s="74">
        <v>475</v>
      </c>
      <c r="I9" s="10"/>
    </row>
    <row r="10" spans="1:9" ht="18.75" customHeight="1" x14ac:dyDescent="0.15">
      <c r="A10" s="221" t="s">
        <v>260</v>
      </c>
      <c r="B10" s="73">
        <v>15</v>
      </c>
      <c r="C10" s="153">
        <v>5</v>
      </c>
      <c r="D10" s="153">
        <v>7</v>
      </c>
      <c r="E10" s="74">
        <v>10</v>
      </c>
      <c r="I10" s="10"/>
    </row>
    <row r="11" spans="1:9" ht="12.75" customHeight="1" x14ac:dyDescent="0.15">
      <c r="A11" s="54" t="s">
        <v>232</v>
      </c>
      <c r="B11" s="73">
        <v>0</v>
      </c>
      <c r="C11" s="153">
        <v>0</v>
      </c>
      <c r="D11" s="153">
        <v>1</v>
      </c>
      <c r="E11" s="74" t="s">
        <v>83</v>
      </c>
      <c r="I11" s="10"/>
    </row>
    <row r="12" spans="1:9" ht="12.75" customHeight="1" x14ac:dyDescent="0.15">
      <c r="A12" s="54" t="s">
        <v>261</v>
      </c>
      <c r="B12" s="73">
        <v>2</v>
      </c>
      <c r="C12" s="153">
        <v>5</v>
      </c>
      <c r="D12" s="153">
        <v>1</v>
      </c>
      <c r="E12" s="74">
        <v>3</v>
      </c>
      <c r="I12" s="10"/>
    </row>
    <row r="13" spans="1:9" ht="12.75" customHeight="1" x14ac:dyDescent="0.15">
      <c r="A13" s="54" t="s">
        <v>230</v>
      </c>
      <c r="B13" s="73">
        <v>6</v>
      </c>
      <c r="C13" s="153">
        <v>14</v>
      </c>
      <c r="D13" s="153">
        <v>9</v>
      </c>
      <c r="E13" s="74">
        <v>16</v>
      </c>
      <c r="I13" s="10"/>
    </row>
    <row r="14" spans="1:9" ht="12.75" customHeight="1" x14ac:dyDescent="0.15">
      <c r="A14" s="54" t="s">
        <v>65</v>
      </c>
      <c r="B14" s="73">
        <v>32</v>
      </c>
      <c r="C14" s="153">
        <v>31</v>
      </c>
      <c r="D14" s="153">
        <v>25</v>
      </c>
      <c r="E14" s="74">
        <v>38</v>
      </c>
      <c r="I14" s="10"/>
    </row>
    <row r="15" spans="1:9" ht="12.75" customHeight="1" x14ac:dyDescent="0.15">
      <c r="A15" s="54" t="s">
        <v>64</v>
      </c>
      <c r="B15" s="73">
        <v>3</v>
      </c>
      <c r="C15" s="153">
        <v>4</v>
      </c>
      <c r="D15" s="153">
        <v>5</v>
      </c>
      <c r="E15" s="74">
        <v>10</v>
      </c>
      <c r="I15" s="10"/>
    </row>
    <row r="16" spans="1:9" ht="12.75" customHeight="1" x14ac:dyDescent="0.15">
      <c r="A16" s="54" t="s">
        <v>253</v>
      </c>
      <c r="B16" s="73">
        <v>21</v>
      </c>
      <c r="C16" s="153">
        <v>13</v>
      </c>
      <c r="D16" s="153">
        <v>7</v>
      </c>
      <c r="E16" s="74">
        <v>15</v>
      </c>
      <c r="I16" s="10"/>
    </row>
    <row r="17" spans="1:16" s="23" customFormat="1" ht="12.75" customHeight="1" x14ac:dyDescent="0.15">
      <c r="A17" s="54" t="s">
        <v>231</v>
      </c>
      <c r="B17" s="73">
        <v>2</v>
      </c>
      <c r="C17" s="153">
        <v>4</v>
      </c>
      <c r="D17" s="153">
        <v>0</v>
      </c>
      <c r="E17" s="74" t="s">
        <v>83</v>
      </c>
      <c r="F17" s="22"/>
      <c r="G17" s="22"/>
      <c r="H17" s="22"/>
      <c r="I17" s="10"/>
      <c r="J17" s="22"/>
      <c r="K17" s="22"/>
      <c r="L17" s="22"/>
    </row>
    <row r="18" spans="1:16" ht="12.75" customHeight="1" x14ac:dyDescent="0.15">
      <c r="A18" s="54" t="s">
        <v>70</v>
      </c>
      <c r="B18" s="73">
        <v>2</v>
      </c>
      <c r="C18" s="153">
        <v>2</v>
      </c>
      <c r="D18" s="153">
        <v>5</v>
      </c>
      <c r="E18" s="74">
        <v>11</v>
      </c>
      <c r="I18" s="10"/>
    </row>
    <row r="19" spans="1:16" s="193" customFormat="1" ht="12.75" customHeight="1" x14ac:dyDescent="0.15">
      <c r="A19" s="190" t="s">
        <v>242</v>
      </c>
      <c r="B19" s="191">
        <v>369</v>
      </c>
      <c r="C19" s="192">
        <v>368</v>
      </c>
      <c r="D19" s="192">
        <v>322</v>
      </c>
      <c r="E19" s="77">
        <v>678</v>
      </c>
    </row>
    <row r="20" spans="1:16" ht="12.75" customHeight="1" x14ac:dyDescent="0.15">
      <c r="A20" s="53" t="s">
        <v>11</v>
      </c>
      <c r="B20" s="154">
        <v>3812</v>
      </c>
      <c r="C20" s="155">
        <v>3261</v>
      </c>
      <c r="D20" s="155">
        <v>3382</v>
      </c>
      <c r="E20" s="156">
        <v>5828</v>
      </c>
    </row>
    <row r="21" spans="1:16" ht="12.75" customHeight="1" x14ac:dyDescent="0.15">
      <c r="A21" s="52" t="s">
        <v>13</v>
      </c>
    </row>
    <row r="22" spans="1:16" ht="36" customHeight="1" x14ac:dyDescent="0.15">
      <c r="A22" s="296" t="s">
        <v>263</v>
      </c>
      <c r="B22" s="296"/>
      <c r="C22" s="296"/>
      <c r="D22" s="296"/>
      <c r="E22" s="296"/>
    </row>
    <row r="23" spans="1:16" ht="9.75" customHeight="1" x14ac:dyDescent="0.15">
      <c r="A23" s="22"/>
    </row>
    <row r="24" spans="1:16" ht="9.75" customHeight="1" x14ac:dyDescent="0.15">
      <c r="A24" s="22"/>
    </row>
    <row r="25" spans="1:16" ht="32.25" customHeight="1" x14ac:dyDescent="0.15">
      <c r="A25" s="297" t="s">
        <v>308</v>
      </c>
      <c r="B25" s="297"/>
      <c r="C25" s="297"/>
      <c r="D25" s="297"/>
      <c r="E25" s="297"/>
    </row>
    <row r="26" spans="1:16" x14ac:dyDescent="0.15">
      <c r="A26" s="22"/>
      <c r="B26" s="22"/>
      <c r="C26" s="22"/>
      <c r="D26" s="22"/>
    </row>
    <row r="27" spans="1:16" ht="15" customHeight="1" x14ac:dyDescent="0.15">
      <c r="A27" s="262" t="s">
        <v>262</v>
      </c>
      <c r="B27" s="290">
        <v>2023</v>
      </c>
      <c r="C27" s="291"/>
      <c r="D27" s="291"/>
      <c r="E27" s="292"/>
    </row>
    <row r="28" spans="1:16" ht="9.75" customHeight="1" x14ac:dyDescent="0.15">
      <c r="A28" s="263"/>
      <c r="B28" s="70" t="s">
        <v>153</v>
      </c>
      <c r="C28" s="71" t="s">
        <v>154</v>
      </c>
      <c r="D28" s="71" t="s">
        <v>155</v>
      </c>
      <c r="E28" s="72" t="s">
        <v>281</v>
      </c>
    </row>
    <row r="29" spans="1:16" ht="15" customHeight="1" x14ac:dyDescent="0.15">
      <c r="A29" s="22" t="s">
        <v>254</v>
      </c>
      <c r="B29" s="73">
        <v>419</v>
      </c>
      <c r="C29" s="153">
        <v>376</v>
      </c>
      <c r="D29" s="153">
        <v>391</v>
      </c>
      <c r="E29" s="214">
        <v>531</v>
      </c>
      <c r="J29" s="10"/>
    </row>
    <row r="30" spans="1:16" ht="15" customHeight="1" x14ac:dyDescent="0.15">
      <c r="A30" s="22" t="s">
        <v>255</v>
      </c>
      <c r="B30" s="73">
        <v>1707</v>
      </c>
      <c r="C30" s="153">
        <v>1489</v>
      </c>
      <c r="D30" s="153">
        <v>1610</v>
      </c>
      <c r="E30" s="74">
        <v>2362</v>
      </c>
      <c r="J30" s="10"/>
      <c r="L30" s="23"/>
      <c r="P30" s="157"/>
    </row>
    <row r="31" spans="1:16" ht="15" customHeight="1" x14ac:dyDescent="0.15">
      <c r="A31" s="22" t="s">
        <v>256</v>
      </c>
      <c r="B31" s="73">
        <v>551</v>
      </c>
      <c r="C31" s="153">
        <v>649</v>
      </c>
      <c r="D31" s="153">
        <v>702</v>
      </c>
      <c r="E31" s="74">
        <v>895</v>
      </c>
      <c r="J31" s="10"/>
    </row>
    <row r="32" spans="1:16" ht="15" customHeight="1" x14ac:dyDescent="0.15">
      <c r="A32" s="22" t="s">
        <v>257</v>
      </c>
      <c r="B32" s="73">
        <v>78</v>
      </c>
      <c r="C32" s="153">
        <v>71</v>
      </c>
      <c r="D32" s="153">
        <v>81</v>
      </c>
      <c r="E32" s="74">
        <v>124</v>
      </c>
      <c r="J32" s="10"/>
    </row>
    <row r="33" spans="1:16" ht="15" customHeight="1" x14ac:dyDescent="0.15">
      <c r="A33" s="22" t="s">
        <v>258</v>
      </c>
      <c r="B33" s="73">
        <v>8</v>
      </c>
      <c r="C33" s="153">
        <v>4</v>
      </c>
      <c r="D33" s="153">
        <v>5</v>
      </c>
      <c r="E33" s="74">
        <v>4</v>
      </c>
      <c r="J33" s="10"/>
    </row>
    <row r="34" spans="1:16" s="145" customFormat="1" ht="15" customHeight="1" x14ac:dyDescent="0.15">
      <c r="A34" s="22" t="s">
        <v>259</v>
      </c>
      <c r="B34" s="73">
        <v>248</v>
      </c>
      <c r="C34" s="153">
        <v>202</v>
      </c>
      <c r="D34" s="153">
        <v>275</v>
      </c>
      <c r="E34" s="74">
        <v>762</v>
      </c>
      <c r="F34" s="22"/>
      <c r="G34" s="22"/>
      <c r="H34" s="22"/>
      <c r="I34" s="22"/>
      <c r="J34" s="10"/>
      <c r="K34" s="22"/>
      <c r="L34" s="22"/>
      <c r="N34" s="22"/>
      <c r="P34" s="22"/>
    </row>
    <row r="35" spans="1:16" ht="20.25" customHeight="1" x14ac:dyDescent="0.15">
      <c r="A35" s="220" t="s">
        <v>260</v>
      </c>
      <c r="B35" s="73">
        <v>8</v>
      </c>
      <c r="C35" s="153">
        <v>12</v>
      </c>
      <c r="D35" s="153">
        <v>14</v>
      </c>
      <c r="E35" s="74">
        <v>10</v>
      </c>
      <c r="J35" s="10"/>
    </row>
    <row r="36" spans="1:16" ht="15" customHeight="1" x14ac:dyDescent="0.15">
      <c r="A36" s="22" t="s">
        <v>261</v>
      </c>
      <c r="B36" s="73">
        <v>4</v>
      </c>
      <c r="C36" s="153">
        <v>2</v>
      </c>
      <c r="D36" s="153">
        <v>3</v>
      </c>
      <c r="E36" s="74">
        <v>4</v>
      </c>
      <c r="J36" s="10"/>
    </row>
    <row r="37" spans="1:16" ht="15" customHeight="1" x14ac:dyDescent="0.15">
      <c r="A37" s="22" t="s">
        <v>230</v>
      </c>
      <c r="B37" s="73">
        <v>13</v>
      </c>
      <c r="C37" s="153">
        <v>22</v>
      </c>
      <c r="D37" s="153">
        <v>26</v>
      </c>
      <c r="E37" s="74">
        <v>62</v>
      </c>
      <c r="J37" s="10"/>
    </row>
    <row r="38" spans="1:16" ht="15" customHeight="1" x14ac:dyDescent="0.15">
      <c r="A38" s="22" t="s">
        <v>65</v>
      </c>
      <c r="B38" s="73">
        <v>1496</v>
      </c>
      <c r="C38" s="153">
        <v>1450</v>
      </c>
      <c r="D38" s="153">
        <v>1475</v>
      </c>
      <c r="E38" s="74">
        <v>2013</v>
      </c>
      <c r="J38" s="10"/>
    </row>
    <row r="39" spans="1:16" ht="15" customHeight="1" x14ac:dyDescent="0.15">
      <c r="A39" s="22" t="s">
        <v>64</v>
      </c>
      <c r="B39" s="73">
        <v>10</v>
      </c>
      <c r="C39" s="153">
        <v>16</v>
      </c>
      <c r="D39" s="153">
        <v>15</v>
      </c>
      <c r="E39" s="74">
        <v>24</v>
      </c>
      <c r="J39" s="10"/>
    </row>
    <row r="40" spans="1:16" ht="15" customHeight="1" x14ac:dyDescent="0.15">
      <c r="A40" s="22" t="s">
        <v>253</v>
      </c>
      <c r="B40" s="73">
        <v>3</v>
      </c>
      <c r="C40" s="153">
        <v>8</v>
      </c>
      <c r="D40" s="153">
        <v>5</v>
      </c>
      <c r="E40" s="74">
        <v>10</v>
      </c>
      <c r="J40" s="10"/>
    </row>
    <row r="41" spans="1:16" ht="15" customHeight="1" x14ac:dyDescent="0.15">
      <c r="A41" s="22" t="s">
        <v>231</v>
      </c>
      <c r="B41" s="73">
        <v>1</v>
      </c>
      <c r="C41" s="153">
        <v>4</v>
      </c>
      <c r="D41" s="153">
        <v>2</v>
      </c>
      <c r="E41" s="74">
        <v>3</v>
      </c>
      <c r="J41" s="10"/>
    </row>
    <row r="42" spans="1:16" ht="15" customHeight="1" x14ac:dyDescent="0.15">
      <c r="A42" s="22" t="s">
        <v>232</v>
      </c>
      <c r="B42" s="73">
        <v>2</v>
      </c>
      <c r="C42" s="153">
        <v>3</v>
      </c>
      <c r="D42" s="153">
        <v>1</v>
      </c>
      <c r="E42" s="74">
        <v>2</v>
      </c>
      <c r="J42" s="10"/>
    </row>
    <row r="43" spans="1:16" ht="15" customHeight="1" x14ac:dyDescent="0.15">
      <c r="A43" s="22" t="s">
        <v>270</v>
      </c>
      <c r="B43" s="73">
        <v>1</v>
      </c>
      <c r="C43" s="153">
        <v>1</v>
      </c>
      <c r="D43" s="153">
        <v>1</v>
      </c>
      <c r="E43" s="74">
        <v>2</v>
      </c>
      <c r="J43" s="10"/>
    </row>
    <row r="44" spans="1:16" ht="15" customHeight="1" x14ac:dyDescent="0.15">
      <c r="A44" s="22" t="s">
        <v>271</v>
      </c>
      <c r="B44" s="153">
        <v>1</v>
      </c>
      <c r="C44" s="153">
        <v>2</v>
      </c>
      <c r="D44" s="153">
        <v>4</v>
      </c>
      <c r="E44" s="74">
        <v>1</v>
      </c>
      <c r="J44" s="10"/>
    </row>
    <row r="45" spans="1:16" ht="15" customHeight="1" x14ac:dyDescent="0.15">
      <c r="A45" s="25" t="s">
        <v>272</v>
      </c>
      <c r="B45" s="223">
        <v>1</v>
      </c>
      <c r="C45" s="223">
        <v>1</v>
      </c>
      <c r="D45" s="223">
        <v>1</v>
      </c>
      <c r="E45" s="77"/>
      <c r="J45" s="10"/>
    </row>
    <row r="46" spans="1:16" ht="15" customHeight="1" x14ac:dyDescent="0.15">
      <c r="A46" s="146"/>
      <c r="J46" s="10"/>
    </row>
    <row r="47" spans="1:16" ht="15" customHeight="1" x14ac:dyDescent="0.15">
      <c r="A47" s="52" t="s">
        <v>13</v>
      </c>
      <c r="H47" s="10"/>
      <c r="J47" s="10"/>
    </row>
    <row r="48" spans="1:16" ht="24" customHeight="1" x14ac:dyDescent="0.15">
      <c r="A48" s="289" t="s">
        <v>252</v>
      </c>
      <c r="B48" s="289"/>
      <c r="C48" s="289"/>
      <c r="D48" s="289"/>
      <c r="E48" s="289"/>
      <c r="J48" s="10"/>
    </row>
    <row r="49" spans="1:6" ht="37.5" customHeight="1" x14ac:dyDescent="0.15">
      <c r="A49" s="289" t="s">
        <v>310</v>
      </c>
      <c r="B49" s="289"/>
      <c r="C49" s="289"/>
      <c r="D49" s="289"/>
      <c r="E49" s="289"/>
    </row>
    <row r="51" spans="1:6" ht="15" customHeight="1" x14ac:dyDescent="0.15"/>
    <row r="52" spans="1:6" ht="30" customHeight="1" x14ac:dyDescent="0.15">
      <c r="A52" s="293" t="s">
        <v>309</v>
      </c>
      <c r="B52" s="293"/>
      <c r="C52" s="293"/>
      <c r="D52" s="293"/>
      <c r="E52" s="293"/>
    </row>
    <row r="53" spans="1:6" x14ac:dyDescent="0.15">
      <c r="A53" s="262" t="s">
        <v>262</v>
      </c>
      <c r="B53" s="290">
        <v>2023</v>
      </c>
      <c r="C53" s="291"/>
      <c r="D53" s="291"/>
      <c r="E53" s="292"/>
    </row>
    <row r="54" spans="1:6" x14ac:dyDescent="0.15">
      <c r="A54" s="263"/>
      <c r="B54" s="70" t="s">
        <v>153</v>
      </c>
      <c r="C54" s="71" t="s">
        <v>154</v>
      </c>
      <c r="D54" s="71" t="s">
        <v>155</v>
      </c>
      <c r="E54" s="72" t="s">
        <v>281</v>
      </c>
    </row>
    <row r="55" spans="1:6" ht="12.75" customHeight="1" x14ac:dyDescent="0.15">
      <c r="A55" s="22" t="s">
        <v>254</v>
      </c>
      <c r="B55" s="73">
        <v>2051</v>
      </c>
      <c r="C55" s="153">
        <v>1711</v>
      </c>
      <c r="D55" s="153">
        <v>1891</v>
      </c>
      <c r="E55" s="214">
        <v>2940</v>
      </c>
    </row>
    <row r="56" spans="1:6" ht="12.75" customHeight="1" x14ac:dyDescent="0.15">
      <c r="A56" s="22" t="s">
        <v>255</v>
      </c>
      <c r="B56" s="73">
        <v>2995</v>
      </c>
      <c r="C56" s="153">
        <v>2563</v>
      </c>
      <c r="D56" s="153">
        <v>2714</v>
      </c>
      <c r="E56" s="74">
        <v>4317</v>
      </c>
      <c r="F56" s="10"/>
    </row>
    <row r="57" spans="1:6" ht="12.75" customHeight="1" x14ac:dyDescent="0.15">
      <c r="A57" s="22" t="s">
        <v>256</v>
      </c>
      <c r="B57" s="73">
        <v>569</v>
      </c>
      <c r="C57" s="153">
        <v>677</v>
      </c>
      <c r="D57" s="153">
        <v>718</v>
      </c>
      <c r="E57" s="74">
        <v>934</v>
      </c>
    </row>
    <row r="58" spans="1:6" ht="12.75" customHeight="1" x14ac:dyDescent="0.15">
      <c r="A58" s="22" t="s">
        <v>257</v>
      </c>
      <c r="B58" s="73">
        <v>234</v>
      </c>
      <c r="C58" s="153">
        <v>204</v>
      </c>
      <c r="D58" s="153">
        <v>230</v>
      </c>
      <c r="E58" s="74">
        <v>278</v>
      </c>
    </row>
    <row r="59" spans="1:6" ht="12.75" customHeight="1" x14ac:dyDescent="0.15">
      <c r="A59" s="22" t="s">
        <v>258</v>
      </c>
      <c r="B59" s="73">
        <v>26</v>
      </c>
      <c r="C59" s="153">
        <v>16</v>
      </c>
      <c r="D59" s="153">
        <v>12</v>
      </c>
      <c r="E59" s="74">
        <v>19</v>
      </c>
    </row>
    <row r="60" spans="1:6" ht="12.75" customHeight="1" x14ac:dyDescent="0.15">
      <c r="A60" s="22" t="s">
        <v>259</v>
      </c>
      <c r="B60" s="73">
        <v>496</v>
      </c>
      <c r="C60" s="153">
        <v>435</v>
      </c>
      <c r="D60" s="153">
        <v>499</v>
      </c>
      <c r="E60" s="74">
        <v>1237</v>
      </c>
    </row>
    <row r="61" spans="1:6" ht="18.75" customHeight="1" x14ac:dyDescent="0.15">
      <c r="A61" s="220" t="s">
        <v>260</v>
      </c>
      <c r="B61" s="73">
        <v>23</v>
      </c>
      <c r="C61" s="153">
        <v>17</v>
      </c>
      <c r="D61" s="153">
        <v>21</v>
      </c>
      <c r="E61" s="74">
        <v>20</v>
      </c>
    </row>
    <row r="62" spans="1:6" ht="12.75" customHeight="1" x14ac:dyDescent="0.15">
      <c r="A62" s="22" t="s">
        <v>261</v>
      </c>
      <c r="B62" s="73">
        <v>6</v>
      </c>
      <c r="C62" s="153">
        <v>7</v>
      </c>
      <c r="D62" s="153">
        <v>4</v>
      </c>
      <c r="E62" s="74">
        <v>7</v>
      </c>
    </row>
    <row r="63" spans="1:6" ht="12.75" customHeight="1" x14ac:dyDescent="0.15">
      <c r="A63" s="22" t="s">
        <v>230</v>
      </c>
      <c r="B63" s="73">
        <v>19</v>
      </c>
      <c r="C63" s="153">
        <v>36</v>
      </c>
      <c r="D63" s="153">
        <v>35</v>
      </c>
      <c r="E63" s="74">
        <v>78</v>
      </c>
    </row>
    <row r="64" spans="1:6" ht="12.75" customHeight="1" x14ac:dyDescent="0.15">
      <c r="A64" s="22" t="s">
        <v>65</v>
      </c>
      <c r="B64" s="73">
        <v>1528</v>
      </c>
      <c r="C64" s="153">
        <v>1481</v>
      </c>
      <c r="D64" s="153">
        <v>1500</v>
      </c>
      <c r="E64" s="74">
        <v>2051</v>
      </c>
    </row>
    <row r="65" spans="1:12" ht="12.75" customHeight="1" x14ac:dyDescent="0.15">
      <c r="A65" s="22" t="s">
        <v>64</v>
      </c>
      <c r="B65" s="73">
        <v>13</v>
      </c>
      <c r="C65" s="153">
        <v>20</v>
      </c>
      <c r="D65" s="153">
        <v>20</v>
      </c>
      <c r="E65" s="74">
        <v>34</v>
      </c>
    </row>
    <row r="66" spans="1:12" ht="12.75" customHeight="1" x14ac:dyDescent="0.15">
      <c r="A66" s="22" t="s">
        <v>253</v>
      </c>
      <c r="B66" s="73">
        <v>24</v>
      </c>
      <c r="C66" s="153">
        <v>21</v>
      </c>
      <c r="D66" s="153">
        <v>12</v>
      </c>
      <c r="E66" s="74">
        <v>25</v>
      </c>
    </row>
    <row r="67" spans="1:12" ht="12.75" customHeight="1" x14ac:dyDescent="0.15">
      <c r="A67" s="22" t="s">
        <v>231</v>
      </c>
      <c r="B67" s="73">
        <v>3</v>
      </c>
      <c r="C67" s="153">
        <v>8</v>
      </c>
      <c r="D67" s="153">
        <v>2</v>
      </c>
      <c r="E67" s="74">
        <v>3</v>
      </c>
    </row>
    <row r="68" spans="1:12" ht="12.75" customHeight="1" x14ac:dyDescent="0.15">
      <c r="A68" s="22" t="s">
        <v>232</v>
      </c>
      <c r="B68" s="73">
        <v>2</v>
      </c>
      <c r="C68" s="153">
        <v>3</v>
      </c>
      <c r="D68" s="153">
        <v>2</v>
      </c>
      <c r="E68" s="74">
        <v>2</v>
      </c>
    </row>
    <row r="69" spans="1:12" ht="12.75" customHeight="1" x14ac:dyDescent="0.15">
      <c r="A69" s="22" t="s">
        <v>270</v>
      </c>
      <c r="B69" s="73">
        <v>1</v>
      </c>
      <c r="C69" s="153">
        <v>1</v>
      </c>
      <c r="D69" s="153">
        <v>1</v>
      </c>
      <c r="E69" s="74">
        <v>2</v>
      </c>
    </row>
    <row r="70" spans="1:12" ht="12.75" customHeight="1" x14ac:dyDescent="0.15">
      <c r="A70" s="22" t="s">
        <v>271</v>
      </c>
      <c r="B70" s="73">
        <v>1</v>
      </c>
      <c r="C70" s="153">
        <v>2</v>
      </c>
      <c r="D70" s="153">
        <v>4</v>
      </c>
      <c r="E70" s="74">
        <v>1</v>
      </c>
    </row>
    <row r="71" spans="1:12" ht="12.75" customHeight="1" x14ac:dyDescent="0.15">
      <c r="A71" s="25" t="s">
        <v>272</v>
      </c>
      <c r="B71" s="75">
        <v>1</v>
      </c>
      <c r="C71" s="76">
        <v>1</v>
      </c>
      <c r="D71" s="76">
        <v>1</v>
      </c>
      <c r="E71" s="77" t="s">
        <v>83</v>
      </c>
    </row>
    <row r="72" spans="1:12" ht="12.75" customHeight="1" x14ac:dyDescent="0.15">
      <c r="A72" s="52" t="s">
        <v>13</v>
      </c>
    </row>
    <row r="73" spans="1:12" ht="24" customHeight="1" x14ac:dyDescent="0.15">
      <c r="A73" s="289" t="s">
        <v>252</v>
      </c>
      <c r="B73" s="289"/>
      <c r="C73" s="289"/>
      <c r="D73" s="289"/>
      <c r="E73" s="289"/>
      <c r="J73" s="10"/>
    </row>
    <row r="74" spans="1:12" ht="35.25" customHeight="1" x14ac:dyDescent="0.15">
      <c r="A74" s="289" t="s">
        <v>310</v>
      </c>
      <c r="B74" s="289"/>
      <c r="C74" s="289"/>
      <c r="D74" s="289"/>
      <c r="E74" s="289"/>
    </row>
    <row r="75" spans="1:12" s="145" customFormat="1" x14ac:dyDescent="0.15">
      <c r="A75" s="138"/>
      <c r="B75" s="138"/>
      <c r="C75" s="138"/>
      <c r="D75" s="138"/>
      <c r="E75" s="22"/>
      <c r="F75" s="22"/>
      <c r="G75" s="22"/>
      <c r="H75" s="22"/>
      <c r="I75" s="22"/>
      <c r="J75" s="22"/>
      <c r="K75" s="22"/>
      <c r="L75" s="22"/>
    </row>
    <row r="76" spans="1:12" x14ac:dyDescent="0.15">
      <c r="A76" s="22"/>
      <c r="B76" s="22"/>
      <c r="C76" s="22"/>
      <c r="D76" s="22"/>
    </row>
    <row r="77" spans="1:12" ht="36.75" customHeight="1" x14ac:dyDescent="0.15">
      <c r="A77" s="293" t="s">
        <v>312</v>
      </c>
      <c r="B77" s="293"/>
      <c r="C77" s="293"/>
      <c r="D77" s="293"/>
      <c r="E77" s="293"/>
    </row>
    <row r="78" spans="1:12" ht="15" customHeight="1" x14ac:dyDescent="0.15">
      <c r="A78" s="294" t="s">
        <v>264</v>
      </c>
      <c r="B78" s="290">
        <v>2023</v>
      </c>
      <c r="C78" s="291"/>
      <c r="D78" s="291"/>
      <c r="E78" s="292"/>
    </row>
    <row r="79" spans="1:12" x14ac:dyDescent="0.15">
      <c r="A79" s="298"/>
      <c r="B79" s="225" t="s">
        <v>153</v>
      </c>
      <c r="C79" s="222" t="s">
        <v>154</v>
      </c>
      <c r="D79" s="71" t="s">
        <v>155</v>
      </c>
      <c r="E79" s="226" t="s">
        <v>281</v>
      </c>
    </row>
    <row r="80" spans="1:12" x14ac:dyDescent="0.15">
      <c r="A80" s="298"/>
      <c r="B80" s="78"/>
      <c r="C80" s="79"/>
      <c r="D80" s="224"/>
      <c r="E80" s="48"/>
    </row>
    <row r="81" spans="1:10" ht="11.25" customHeight="1" x14ac:dyDescent="0.15">
      <c r="A81" s="188">
        <v>1</v>
      </c>
      <c r="B81" s="73">
        <v>738</v>
      </c>
      <c r="C81" s="153">
        <v>521</v>
      </c>
      <c r="D81" s="153">
        <v>564</v>
      </c>
      <c r="E81" s="74">
        <v>1372</v>
      </c>
    </row>
    <row r="82" spans="1:10" ht="11.25" customHeight="1" x14ac:dyDescent="0.15">
      <c r="A82" s="188">
        <v>2</v>
      </c>
      <c r="B82" s="73">
        <v>1265</v>
      </c>
      <c r="C82" s="153">
        <v>928</v>
      </c>
      <c r="D82" s="153">
        <v>940</v>
      </c>
      <c r="E82" s="74">
        <v>1682</v>
      </c>
    </row>
    <row r="83" spans="1:10" ht="11.25" customHeight="1" x14ac:dyDescent="0.15">
      <c r="A83" s="188">
        <v>3</v>
      </c>
      <c r="B83" s="73">
        <v>1060</v>
      </c>
      <c r="C83" s="153">
        <v>954</v>
      </c>
      <c r="D83" s="153">
        <v>1022</v>
      </c>
      <c r="E83" s="74">
        <v>1298</v>
      </c>
    </row>
    <row r="84" spans="1:10" ht="11.25" customHeight="1" x14ac:dyDescent="0.15">
      <c r="A84" s="188">
        <v>4</v>
      </c>
      <c r="B84" s="73">
        <v>340</v>
      </c>
      <c r="C84" s="153">
        <v>434</v>
      </c>
      <c r="D84" s="153">
        <v>476</v>
      </c>
      <c r="E84" s="74">
        <v>682</v>
      </c>
    </row>
    <row r="85" spans="1:10" ht="11.25" customHeight="1" x14ac:dyDescent="0.15">
      <c r="A85" s="189" t="s">
        <v>160</v>
      </c>
      <c r="B85" s="75">
        <v>40</v>
      </c>
      <c r="C85" s="76">
        <v>56</v>
      </c>
      <c r="D85" s="76">
        <v>58</v>
      </c>
      <c r="E85" s="77">
        <v>127</v>
      </c>
    </row>
    <row r="86" spans="1:10" ht="11.25" customHeight="1" x14ac:dyDescent="0.15">
      <c r="A86" s="52" t="s">
        <v>13</v>
      </c>
      <c r="B86" s="22"/>
      <c r="C86" s="22"/>
    </row>
    <row r="87" spans="1:10" ht="24" customHeight="1" x14ac:dyDescent="0.15">
      <c r="A87" s="289" t="s">
        <v>252</v>
      </c>
      <c r="B87" s="289"/>
      <c r="C87" s="289"/>
      <c r="D87" s="289"/>
      <c r="E87" s="289"/>
      <c r="J87" s="10"/>
    </row>
    <row r="88" spans="1:10" ht="36" customHeight="1" x14ac:dyDescent="0.15">
      <c r="A88" s="289" t="s">
        <v>310</v>
      </c>
      <c r="B88" s="289"/>
      <c r="C88" s="289"/>
      <c r="D88" s="289"/>
      <c r="E88" s="289"/>
    </row>
  </sheetData>
  <mergeCells count="19">
    <mergeCell ref="A87:E87"/>
    <mergeCell ref="A88:E88"/>
    <mergeCell ref="A77:E77"/>
    <mergeCell ref="A2:A3"/>
    <mergeCell ref="A27:A28"/>
    <mergeCell ref="B2:E2"/>
    <mergeCell ref="A22:E22"/>
    <mergeCell ref="B27:E27"/>
    <mergeCell ref="A25:E25"/>
    <mergeCell ref="A49:E49"/>
    <mergeCell ref="A48:E48"/>
    <mergeCell ref="A78:A80"/>
    <mergeCell ref="A53:A54"/>
    <mergeCell ref="B53:E53"/>
    <mergeCell ref="A73:E73"/>
    <mergeCell ref="A74:E74"/>
    <mergeCell ref="B78:E78"/>
    <mergeCell ref="A1:E1"/>
    <mergeCell ref="A52:E5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9" tint="-0.249977111117893"/>
  </sheetPr>
  <dimension ref="A1:E22"/>
  <sheetViews>
    <sheetView zoomScaleNormal="100" workbookViewId="0">
      <pane xSplit="1" topLeftCell="B1" activePane="topRight" state="frozen"/>
      <selection pane="topRight" activeCell="B4" sqref="B4:E9"/>
    </sheetView>
  </sheetViews>
  <sheetFormatPr defaultColWidth="9.140625" defaultRowHeight="9" x14ac:dyDescent="0.15"/>
  <cols>
    <col min="1" max="1" width="37.42578125" style="22" customWidth="1"/>
    <col min="2" max="6" width="9.140625" style="22"/>
    <col min="7" max="7" width="30" style="22" customWidth="1"/>
    <col min="8" max="16384" width="9.140625" style="22"/>
  </cols>
  <sheetData>
    <row r="1" spans="1:5" ht="31.5" customHeight="1" x14ac:dyDescent="0.15">
      <c r="A1" s="299" t="s">
        <v>299</v>
      </c>
      <c r="B1" s="299"/>
      <c r="C1" s="299"/>
      <c r="D1" s="299"/>
      <c r="E1" s="299"/>
    </row>
    <row r="2" spans="1:5" x14ac:dyDescent="0.15">
      <c r="A2" s="27" t="s">
        <v>76</v>
      </c>
      <c r="B2" s="285">
        <v>2023</v>
      </c>
      <c r="C2" s="286"/>
      <c r="D2" s="286"/>
      <c r="E2" s="288"/>
    </row>
    <row r="3" spans="1:5" x14ac:dyDescent="0.15">
      <c r="A3" s="23"/>
      <c r="B3" s="95" t="s">
        <v>153</v>
      </c>
      <c r="C3" s="96" t="s">
        <v>154</v>
      </c>
      <c r="D3" s="197" t="s">
        <v>155</v>
      </c>
      <c r="E3" s="198" t="s">
        <v>281</v>
      </c>
    </row>
    <row r="4" spans="1:5" ht="15" customHeight="1" x14ac:dyDescent="0.15">
      <c r="A4" s="22" t="s">
        <v>73</v>
      </c>
      <c r="B4" s="41">
        <v>2202</v>
      </c>
      <c r="C4" s="130">
        <v>1746</v>
      </c>
      <c r="D4" s="130">
        <v>1830</v>
      </c>
      <c r="E4" s="38">
        <v>2842</v>
      </c>
    </row>
    <row r="5" spans="1:5" ht="15" customHeight="1" x14ac:dyDescent="0.15">
      <c r="A5" s="22" t="s">
        <v>72</v>
      </c>
      <c r="B5" s="41">
        <v>693</v>
      </c>
      <c r="C5" s="130">
        <v>759</v>
      </c>
      <c r="D5" s="130">
        <v>835</v>
      </c>
      <c r="E5" s="38">
        <v>1622</v>
      </c>
    </row>
    <row r="6" spans="1:5" ht="15" customHeight="1" x14ac:dyDescent="0.15">
      <c r="A6" s="22" t="s">
        <v>71</v>
      </c>
      <c r="B6" s="41">
        <v>176</v>
      </c>
      <c r="C6" s="130">
        <v>161</v>
      </c>
      <c r="D6" s="130">
        <v>148</v>
      </c>
      <c r="E6" s="38">
        <v>259</v>
      </c>
    </row>
    <row r="7" spans="1:5" ht="15" customHeight="1" x14ac:dyDescent="0.15">
      <c r="A7" s="22" t="s">
        <v>74</v>
      </c>
      <c r="B7" s="41">
        <v>153</v>
      </c>
      <c r="C7" s="130">
        <v>122</v>
      </c>
      <c r="D7" s="130">
        <v>140</v>
      </c>
      <c r="E7" s="38">
        <v>180</v>
      </c>
    </row>
    <row r="8" spans="1:5" ht="15" customHeight="1" x14ac:dyDescent="0.15">
      <c r="A8" s="22" t="s">
        <v>63</v>
      </c>
      <c r="B8" s="41">
        <v>240</v>
      </c>
      <c r="C8" s="130">
        <v>109</v>
      </c>
      <c r="D8" s="130">
        <v>123</v>
      </c>
      <c r="E8" s="38">
        <v>296</v>
      </c>
    </row>
    <row r="9" spans="1:5" ht="15" customHeight="1" x14ac:dyDescent="0.15">
      <c r="A9" s="25" t="s">
        <v>75</v>
      </c>
      <c r="B9" s="42">
        <v>348</v>
      </c>
      <c r="C9" s="13">
        <v>364</v>
      </c>
      <c r="D9" s="13">
        <v>306</v>
      </c>
      <c r="E9" s="39">
        <v>629</v>
      </c>
    </row>
    <row r="10" spans="1:5" ht="15" customHeight="1" x14ac:dyDescent="0.15">
      <c r="A10" s="52" t="s">
        <v>13</v>
      </c>
    </row>
    <row r="17" spans="1:1" x14ac:dyDescent="0.15">
      <c r="A17" s="23"/>
    </row>
    <row r="18" spans="1:1" x14ac:dyDescent="0.15">
      <c r="A18" s="23"/>
    </row>
    <row r="19" spans="1:1" x14ac:dyDescent="0.15">
      <c r="A19" s="23"/>
    </row>
    <row r="20" spans="1:1" x14ac:dyDescent="0.15">
      <c r="A20" s="23"/>
    </row>
    <row r="21" spans="1:1" x14ac:dyDescent="0.15">
      <c r="A21" s="23"/>
    </row>
    <row r="22" spans="1:1" x14ac:dyDescent="0.15">
      <c r="A22" s="23"/>
    </row>
  </sheetData>
  <mergeCells count="2">
    <mergeCell ref="B2:E2"/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9" tint="-0.249977111117893"/>
  </sheetPr>
  <dimension ref="A1:K30"/>
  <sheetViews>
    <sheetView zoomScale="98" zoomScaleNormal="98" workbookViewId="0">
      <pane xSplit="1" topLeftCell="B1" activePane="topRight" state="frozen"/>
      <selection pane="topRight" activeCell="B4" sqref="B4:E13"/>
    </sheetView>
  </sheetViews>
  <sheetFormatPr defaultColWidth="9.140625" defaultRowHeight="9" x14ac:dyDescent="0.15"/>
  <cols>
    <col min="1" max="1" width="37.28515625" style="22" customWidth="1"/>
    <col min="2" max="5" width="9.140625" style="22"/>
    <col min="6" max="6" width="41.85546875" style="22" customWidth="1"/>
    <col min="7" max="16384" width="9.140625" style="22"/>
  </cols>
  <sheetData>
    <row r="1" spans="1:11" ht="31.5" customHeight="1" x14ac:dyDescent="0.15">
      <c r="A1" s="252" t="s">
        <v>300</v>
      </c>
      <c r="B1" s="252"/>
      <c r="C1" s="252"/>
      <c r="D1" s="252"/>
      <c r="E1" s="252"/>
    </row>
    <row r="2" spans="1:11" ht="11.25" customHeight="1" x14ac:dyDescent="0.15">
      <c r="A2" s="294" t="s">
        <v>265</v>
      </c>
      <c r="B2" s="285">
        <v>2023</v>
      </c>
      <c r="C2" s="286"/>
      <c r="D2" s="286"/>
      <c r="E2" s="288"/>
    </row>
    <row r="3" spans="1:11" ht="16.5" customHeight="1" x14ac:dyDescent="0.15">
      <c r="A3" s="295"/>
      <c r="B3" s="95" t="s">
        <v>153</v>
      </c>
      <c r="C3" s="96" t="s">
        <v>154</v>
      </c>
      <c r="D3" s="197" t="s">
        <v>155</v>
      </c>
      <c r="E3" s="198" t="s">
        <v>281</v>
      </c>
    </row>
    <row r="4" spans="1:11" ht="12.75" customHeight="1" x14ac:dyDescent="0.15">
      <c r="A4" s="144" t="s">
        <v>106</v>
      </c>
      <c r="B4" s="166">
        <v>592</v>
      </c>
      <c r="C4" s="12">
        <v>467</v>
      </c>
      <c r="D4" s="130">
        <v>470</v>
      </c>
      <c r="E4" s="46">
        <v>929</v>
      </c>
      <c r="G4" s="10"/>
    </row>
    <row r="5" spans="1:11" ht="12.75" customHeight="1" x14ac:dyDescent="0.15">
      <c r="A5" s="48" t="s">
        <v>110</v>
      </c>
      <c r="B5" s="41">
        <v>1120</v>
      </c>
      <c r="C5" s="130">
        <v>995</v>
      </c>
      <c r="D5" s="130">
        <v>1031</v>
      </c>
      <c r="E5" s="38">
        <v>1882</v>
      </c>
      <c r="G5" s="10"/>
    </row>
    <row r="6" spans="1:11" ht="12.75" customHeight="1" x14ac:dyDescent="0.15">
      <c r="A6" s="48" t="s">
        <v>105</v>
      </c>
      <c r="B6" s="41">
        <v>536</v>
      </c>
      <c r="C6" s="130">
        <v>694</v>
      </c>
      <c r="D6" s="130">
        <v>790</v>
      </c>
      <c r="E6" s="38">
        <v>1220</v>
      </c>
      <c r="G6" s="10"/>
    </row>
    <row r="7" spans="1:11" ht="12.75" customHeight="1" x14ac:dyDescent="0.15">
      <c r="A7" s="186" t="s">
        <v>107</v>
      </c>
      <c r="B7" s="41">
        <v>325</v>
      </c>
      <c r="C7" s="130">
        <v>229</v>
      </c>
      <c r="D7" s="130">
        <v>290</v>
      </c>
      <c r="E7" s="38">
        <v>274</v>
      </c>
      <c r="G7" s="10"/>
    </row>
    <row r="8" spans="1:11" ht="12.75" customHeight="1" x14ac:dyDescent="0.15">
      <c r="A8" s="48" t="s">
        <v>104</v>
      </c>
      <c r="B8" s="41">
        <v>83</v>
      </c>
      <c r="C8" s="130">
        <v>74</v>
      </c>
      <c r="D8" s="130">
        <v>81</v>
      </c>
      <c r="E8" s="38">
        <v>160</v>
      </c>
      <c r="G8" s="10"/>
    </row>
    <row r="9" spans="1:11" ht="12.75" customHeight="1" x14ac:dyDescent="0.15">
      <c r="A9" s="48" t="s">
        <v>109</v>
      </c>
      <c r="B9" s="41">
        <v>97</v>
      </c>
      <c r="C9" s="130">
        <v>136</v>
      </c>
      <c r="D9" s="130">
        <v>158</v>
      </c>
      <c r="E9" s="38">
        <v>235</v>
      </c>
      <c r="G9" s="10"/>
    </row>
    <row r="10" spans="1:11" ht="12.75" customHeight="1" x14ac:dyDescent="0.15">
      <c r="A10" s="48" t="s">
        <v>108</v>
      </c>
      <c r="B10" s="41">
        <v>50</v>
      </c>
      <c r="C10" s="130">
        <v>54</v>
      </c>
      <c r="D10" s="130">
        <v>39</v>
      </c>
      <c r="E10" s="38">
        <v>77</v>
      </c>
      <c r="G10" s="10"/>
    </row>
    <row r="11" spans="1:11" ht="12.75" customHeight="1" x14ac:dyDescent="0.15">
      <c r="A11" s="48" t="s">
        <v>68</v>
      </c>
      <c r="B11" s="41">
        <v>106</v>
      </c>
      <c r="C11" s="130">
        <v>109</v>
      </c>
      <c r="D11" s="130">
        <v>132</v>
      </c>
      <c r="E11" s="38">
        <v>219</v>
      </c>
      <c r="G11" s="10"/>
    </row>
    <row r="12" spans="1:11" ht="12.75" customHeight="1" x14ac:dyDescent="0.15">
      <c r="A12" s="187" t="s">
        <v>75</v>
      </c>
      <c r="B12" s="42">
        <v>903</v>
      </c>
      <c r="C12" s="13">
        <v>503</v>
      </c>
      <c r="D12" s="130">
        <v>391</v>
      </c>
      <c r="E12" s="38">
        <v>832</v>
      </c>
      <c r="H12" s="10"/>
      <c r="I12" s="10"/>
    </row>
    <row r="13" spans="1:11" s="23" customFormat="1" ht="12.75" customHeight="1" x14ac:dyDescent="0.15">
      <c r="A13" s="24" t="s">
        <v>11</v>
      </c>
      <c r="B13" s="57">
        <v>3812</v>
      </c>
      <c r="C13" s="28">
        <v>3261</v>
      </c>
      <c r="D13" s="168">
        <v>3382</v>
      </c>
      <c r="E13" s="169">
        <v>5828</v>
      </c>
      <c r="G13" s="10"/>
      <c r="K13" s="22"/>
    </row>
    <row r="14" spans="1:11" ht="12.75" customHeight="1" x14ac:dyDescent="0.15">
      <c r="A14" s="52" t="s">
        <v>13</v>
      </c>
    </row>
    <row r="17" spans="1:1" x14ac:dyDescent="0.15">
      <c r="A17" s="23"/>
    </row>
    <row r="18" spans="1:1" x14ac:dyDescent="0.15">
      <c r="A18" s="23"/>
    </row>
    <row r="19" spans="1:1" x14ac:dyDescent="0.15">
      <c r="A19" s="23"/>
    </row>
    <row r="20" spans="1:1" x14ac:dyDescent="0.15">
      <c r="A20" s="23"/>
    </row>
    <row r="21" spans="1:1" x14ac:dyDescent="0.15">
      <c r="A21" s="23"/>
    </row>
    <row r="22" spans="1:1" x14ac:dyDescent="0.15">
      <c r="A22" s="23"/>
    </row>
    <row r="23" spans="1:1" x14ac:dyDescent="0.15">
      <c r="A23" s="23"/>
    </row>
    <row r="24" spans="1:1" x14ac:dyDescent="0.15">
      <c r="A24" s="23"/>
    </row>
    <row r="25" spans="1:1" x14ac:dyDescent="0.15">
      <c r="A25" s="23"/>
    </row>
    <row r="26" spans="1:1" x14ac:dyDescent="0.15">
      <c r="A26" s="23"/>
    </row>
    <row r="27" spans="1:1" x14ac:dyDescent="0.15">
      <c r="A27" s="23"/>
    </row>
    <row r="28" spans="1:1" x14ac:dyDescent="0.15">
      <c r="A28" s="23"/>
    </row>
    <row r="30" spans="1:1" x14ac:dyDescent="0.15">
      <c r="A30" s="23"/>
    </row>
  </sheetData>
  <mergeCells count="3">
    <mergeCell ref="A2:A3"/>
    <mergeCell ref="B2:E2"/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9" tint="-0.249977111117893"/>
  </sheetPr>
  <dimension ref="A1:E29"/>
  <sheetViews>
    <sheetView topLeftCell="A2" zoomScaleNormal="100" workbookViewId="0">
      <pane xSplit="1" topLeftCell="B1" activePane="topRight" state="frozen"/>
      <selection pane="topRight" activeCell="B4" sqref="B4:E14"/>
    </sheetView>
  </sheetViews>
  <sheetFormatPr defaultColWidth="9.140625" defaultRowHeight="12" x14ac:dyDescent="0.2"/>
  <cols>
    <col min="1" max="1" width="23.28515625" style="8" customWidth="1"/>
    <col min="2" max="5" width="12.7109375" style="8" customWidth="1"/>
    <col min="6" max="16384" width="9.140625" style="8"/>
  </cols>
  <sheetData>
    <row r="1" spans="1:5" ht="50.25" customHeight="1" x14ac:dyDescent="0.2">
      <c r="A1" s="252" t="s">
        <v>314</v>
      </c>
      <c r="B1" s="252"/>
      <c r="C1" s="252"/>
      <c r="D1" s="252"/>
      <c r="E1" s="252"/>
    </row>
    <row r="2" spans="1:5" x14ac:dyDescent="0.2">
      <c r="A2" s="262" t="s">
        <v>84</v>
      </c>
      <c r="B2" s="285">
        <v>2023</v>
      </c>
      <c r="C2" s="286"/>
      <c r="D2" s="286"/>
      <c r="E2" s="288"/>
    </row>
    <row r="3" spans="1:5" x14ac:dyDescent="0.2">
      <c r="A3" s="263"/>
      <c r="B3" s="207" t="s">
        <v>153</v>
      </c>
      <c r="C3" s="208" t="s">
        <v>154</v>
      </c>
      <c r="D3" s="208" t="s">
        <v>155</v>
      </c>
      <c r="E3" s="209" t="s">
        <v>281</v>
      </c>
    </row>
    <row r="4" spans="1:5" x14ac:dyDescent="0.2">
      <c r="A4" s="22" t="s">
        <v>77</v>
      </c>
      <c r="B4" s="130">
        <v>2612</v>
      </c>
      <c r="C4" s="130">
        <v>2274</v>
      </c>
      <c r="D4" s="130">
        <v>2390</v>
      </c>
      <c r="E4" s="38">
        <v>3989</v>
      </c>
    </row>
    <row r="5" spans="1:5" x14ac:dyDescent="0.2">
      <c r="A5" s="22" t="s">
        <v>79</v>
      </c>
      <c r="B5" s="130">
        <v>130</v>
      </c>
      <c r="C5" s="130">
        <v>133</v>
      </c>
      <c r="D5" s="130">
        <v>148</v>
      </c>
      <c r="E5" s="38">
        <v>224</v>
      </c>
    </row>
    <row r="6" spans="1:5" x14ac:dyDescent="0.2">
      <c r="A6" s="22" t="s">
        <v>78</v>
      </c>
      <c r="B6" s="130">
        <v>74</v>
      </c>
      <c r="C6" s="130">
        <v>87</v>
      </c>
      <c r="D6" s="130">
        <v>73</v>
      </c>
      <c r="E6" s="38">
        <v>133</v>
      </c>
    </row>
    <row r="7" spans="1:5" x14ac:dyDescent="0.2">
      <c r="A7" s="22" t="s">
        <v>80</v>
      </c>
      <c r="B7" s="130">
        <v>98</v>
      </c>
      <c r="C7" s="130">
        <v>73</v>
      </c>
      <c r="D7" s="130">
        <v>61</v>
      </c>
      <c r="E7" s="38">
        <v>96</v>
      </c>
    </row>
    <row r="8" spans="1:5" x14ac:dyDescent="0.2">
      <c r="A8" s="22" t="s">
        <v>81</v>
      </c>
      <c r="B8" s="130">
        <v>42</v>
      </c>
      <c r="C8" s="130">
        <v>55</v>
      </c>
      <c r="D8" s="130">
        <v>56</v>
      </c>
      <c r="E8" s="38">
        <v>92</v>
      </c>
    </row>
    <row r="9" spans="1:5" x14ac:dyDescent="0.2">
      <c r="A9" s="22" t="s">
        <v>82</v>
      </c>
      <c r="B9" s="130">
        <v>7</v>
      </c>
      <c r="C9" s="130">
        <v>7</v>
      </c>
      <c r="D9" s="130">
        <v>7</v>
      </c>
      <c r="E9" s="38">
        <v>6</v>
      </c>
    </row>
    <row r="10" spans="1:5" x14ac:dyDescent="0.2">
      <c r="A10" s="22" t="s">
        <v>70</v>
      </c>
      <c r="B10" s="130">
        <v>148</v>
      </c>
      <c r="C10" s="130">
        <v>89</v>
      </c>
      <c r="D10" s="130">
        <v>118</v>
      </c>
      <c r="E10" s="38">
        <v>142</v>
      </c>
    </row>
    <row r="11" spans="1:5" x14ac:dyDescent="0.2">
      <c r="A11" s="22" t="s">
        <v>223</v>
      </c>
      <c r="B11" s="130">
        <v>184</v>
      </c>
      <c r="C11" s="130">
        <v>117</v>
      </c>
      <c r="D11" s="130">
        <v>127</v>
      </c>
      <c r="E11" s="38">
        <v>226</v>
      </c>
    </row>
    <row r="12" spans="1:5" x14ac:dyDescent="0.2">
      <c r="A12" s="22" t="s">
        <v>68</v>
      </c>
      <c r="B12" s="130">
        <v>169</v>
      </c>
      <c r="C12" s="130">
        <v>62</v>
      </c>
      <c r="D12" s="130">
        <v>96</v>
      </c>
      <c r="E12" s="38">
        <v>291</v>
      </c>
    </row>
    <row r="13" spans="1:5" x14ac:dyDescent="0.2">
      <c r="A13" s="146" t="s">
        <v>75</v>
      </c>
      <c r="B13" s="130">
        <v>348</v>
      </c>
      <c r="C13" s="130">
        <v>364</v>
      </c>
      <c r="D13" s="130">
        <v>306</v>
      </c>
      <c r="E13" s="38">
        <v>629</v>
      </c>
    </row>
    <row r="14" spans="1:5" x14ac:dyDescent="0.2">
      <c r="A14" s="53" t="s">
        <v>11</v>
      </c>
      <c r="B14" s="168">
        <f t="shared" ref="B14:D14" si="0">SUM(B4:B13)</f>
        <v>3812</v>
      </c>
      <c r="C14" s="168">
        <f t="shared" si="0"/>
        <v>3261</v>
      </c>
      <c r="D14" s="168">
        <f t="shared" si="0"/>
        <v>3382</v>
      </c>
      <c r="E14" s="169">
        <f>SUM(E4:E13)</f>
        <v>5828</v>
      </c>
    </row>
    <row r="15" spans="1:5" x14ac:dyDescent="0.2">
      <c r="A15" s="29" t="s">
        <v>13</v>
      </c>
    </row>
    <row r="16" spans="1:5" ht="30.75" customHeight="1" x14ac:dyDescent="0.2">
      <c r="A16" s="300" t="s">
        <v>301</v>
      </c>
      <c r="B16" s="300"/>
      <c r="C16" s="300"/>
      <c r="D16" s="300"/>
      <c r="E16" s="300"/>
    </row>
    <row r="19" spans="1:1" ht="15" x14ac:dyDescent="0.25">
      <c r="A19" s="36"/>
    </row>
    <row r="20" spans="1:1" ht="15" x14ac:dyDescent="0.25">
      <c r="A20" s="36"/>
    </row>
    <row r="21" spans="1:1" ht="15" x14ac:dyDescent="0.25">
      <c r="A21" s="36"/>
    </row>
    <row r="22" spans="1:1" ht="15" x14ac:dyDescent="0.25">
      <c r="A22" s="36"/>
    </row>
    <row r="23" spans="1:1" ht="15" x14ac:dyDescent="0.25">
      <c r="A23" s="36"/>
    </row>
    <row r="24" spans="1:1" ht="15" x14ac:dyDescent="0.25">
      <c r="A24" s="36"/>
    </row>
    <row r="25" spans="1:1" ht="15" x14ac:dyDescent="0.25">
      <c r="A25" s="36"/>
    </row>
    <row r="26" spans="1:1" ht="15" x14ac:dyDescent="0.25">
      <c r="A26" s="36"/>
    </row>
    <row r="27" spans="1:1" ht="15" x14ac:dyDescent="0.25">
      <c r="A27" s="36"/>
    </row>
    <row r="28" spans="1:1" ht="15" x14ac:dyDescent="0.25">
      <c r="A28" s="36"/>
    </row>
    <row r="29" spans="1:1" ht="15" x14ac:dyDescent="0.25">
      <c r="A29" s="36"/>
    </row>
  </sheetData>
  <mergeCells count="4">
    <mergeCell ref="A2:A3"/>
    <mergeCell ref="B2:E2"/>
    <mergeCell ref="A1:E1"/>
    <mergeCell ref="A16:E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9" tint="-0.249977111117893"/>
  </sheetPr>
  <dimension ref="A1:E42"/>
  <sheetViews>
    <sheetView zoomScaleNormal="100" workbookViewId="0">
      <pane xSplit="1" topLeftCell="B1" activePane="topRight" state="frozen"/>
      <selection pane="topRight" activeCell="B4" sqref="B4:E9"/>
    </sheetView>
  </sheetViews>
  <sheetFormatPr defaultColWidth="9.140625" defaultRowHeight="12" x14ac:dyDescent="0.2"/>
  <cols>
    <col min="1" max="1" width="40.42578125" style="8" customWidth="1"/>
    <col min="2" max="16384" width="9.140625" style="8"/>
  </cols>
  <sheetData>
    <row r="1" spans="1:5" ht="34.5" customHeight="1" x14ac:dyDescent="0.2">
      <c r="A1" s="252" t="s">
        <v>315</v>
      </c>
      <c r="B1" s="252"/>
      <c r="C1" s="252"/>
      <c r="D1" s="252"/>
      <c r="E1" s="252"/>
    </row>
    <row r="2" spans="1:5" x14ac:dyDescent="0.2">
      <c r="A2" s="301" t="s">
        <v>317</v>
      </c>
      <c r="B2" s="285">
        <v>2023</v>
      </c>
      <c r="C2" s="286"/>
      <c r="D2" s="286"/>
      <c r="E2" s="288"/>
    </row>
    <row r="3" spans="1:5" x14ac:dyDescent="0.2">
      <c r="A3" s="302"/>
      <c r="B3" s="95" t="s">
        <v>153</v>
      </c>
      <c r="C3" s="208" t="s">
        <v>154</v>
      </c>
      <c r="D3" s="208" t="s">
        <v>155</v>
      </c>
      <c r="E3" s="209" t="s">
        <v>281</v>
      </c>
    </row>
    <row r="4" spans="1:5" x14ac:dyDescent="0.2">
      <c r="A4" s="22" t="s">
        <v>87</v>
      </c>
      <c r="B4" s="41">
        <v>422</v>
      </c>
      <c r="C4" s="130">
        <v>412</v>
      </c>
      <c r="D4" s="130">
        <v>477</v>
      </c>
      <c r="E4" s="38">
        <v>726</v>
      </c>
    </row>
    <row r="5" spans="1:5" x14ac:dyDescent="0.2">
      <c r="A5" s="22" t="s">
        <v>88</v>
      </c>
      <c r="B5" s="41">
        <v>2508</v>
      </c>
      <c r="C5" s="130">
        <v>2063</v>
      </c>
      <c r="D5" s="130">
        <v>2257</v>
      </c>
      <c r="E5" s="38">
        <v>3835</v>
      </c>
    </row>
    <row r="6" spans="1:5" x14ac:dyDescent="0.2">
      <c r="A6" s="22" t="s">
        <v>89</v>
      </c>
      <c r="B6" s="41">
        <v>58</v>
      </c>
      <c r="C6" s="130">
        <v>57</v>
      </c>
      <c r="D6" s="130">
        <v>62</v>
      </c>
      <c r="E6" s="38">
        <v>109</v>
      </c>
    </row>
    <row r="7" spans="1:5" x14ac:dyDescent="0.2">
      <c r="A7" s="22" t="s">
        <v>63</v>
      </c>
      <c r="B7" s="41">
        <v>476</v>
      </c>
      <c r="C7" s="130">
        <v>365</v>
      </c>
      <c r="D7" s="130">
        <v>280</v>
      </c>
      <c r="E7" s="38">
        <v>526</v>
      </c>
    </row>
    <row r="8" spans="1:5" x14ac:dyDescent="0.2">
      <c r="A8" s="22" t="s">
        <v>75</v>
      </c>
      <c r="B8" s="41">
        <v>348</v>
      </c>
      <c r="C8" s="130">
        <v>364</v>
      </c>
      <c r="D8" s="130">
        <v>306</v>
      </c>
      <c r="E8" s="38">
        <v>632</v>
      </c>
    </row>
    <row r="9" spans="1:5" x14ac:dyDescent="0.2">
      <c r="A9" s="53" t="s">
        <v>11</v>
      </c>
      <c r="B9" s="167">
        <v>3812</v>
      </c>
      <c r="C9" s="168">
        <v>3261</v>
      </c>
      <c r="D9" s="168">
        <v>3382</v>
      </c>
      <c r="E9" s="169">
        <v>5828</v>
      </c>
    </row>
    <row r="10" spans="1:5" x14ac:dyDescent="0.2">
      <c r="A10" s="29" t="s">
        <v>13</v>
      </c>
    </row>
    <row r="13" spans="1:5" ht="15" x14ac:dyDescent="0.25">
      <c r="A13" s="36"/>
    </row>
    <row r="14" spans="1:5" ht="15" x14ac:dyDescent="0.25">
      <c r="A14" s="36"/>
    </row>
    <row r="15" spans="1:5" ht="15" x14ac:dyDescent="0.25">
      <c r="A15" s="36"/>
    </row>
    <row r="16" spans="1:5" ht="15" x14ac:dyDescent="0.25">
      <c r="A16" s="36"/>
    </row>
    <row r="17" spans="1:1" ht="15" x14ac:dyDescent="0.25">
      <c r="A17" s="36"/>
    </row>
    <row r="18" spans="1:1" ht="15" x14ac:dyDescent="0.25">
      <c r="A18" s="36"/>
    </row>
    <row r="19" spans="1:1" ht="15" x14ac:dyDescent="0.25">
      <c r="A19" s="36"/>
    </row>
    <row r="20" spans="1:1" ht="15" x14ac:dyDescent="0.25">
      <c r="A20" s="36"/>
    </row>
    <row r="21" spans="1:1" ht="15" x14ac:dyDescent="0.25">
      <c r="A21" s="36"/>
    </row>
    <row r="22" spans="1:1" ht="15" x14ac:dyDescent="0.25">
      <c r="A22" s="36"/>
    </row>
    <row r="23" spans="1:1" ht="15" x14ac:dyDescent="0.25">
      <c r="A23" s="36"/>
    </row>
    <row r="24" spans="1:1" ht="15" x14ac:dyDescent="0.25">
      <c r="A24" s="36"/>
    </row>
    <row r="25" spans="1:1" ht="15" x14ac:dyDescent="0.25">
      <c r="A25" s="36"/>
    </row>
    <row r="26" spans="1:1" ht="15" x14ac:dyDescent="0.25">
      <c r="A26" s="36"/>
    </row>
    <row r="27" spans="1:1" ht="15" x14ac:dyDescent="0.25">
      <c r="A27" s="36"/>
    </row>
    <row r="28" spans="1:1" ht="15" x14ac:dyDescent="0.25">
      <c r="A28" s="36"/>
    </row>
    <row r="29" spans="1:1" ht="15" x14ac:dyDescent="0.25">
      <c r="A29" s="36"/>
    </row>
    <row r="30" spans="1:1" ht="15" x14ac:dyDescent="0.25">
      <c r="A30" s="36"/>
    </row>
    <row r="31" spans="1:1" ht="15" x14ac:dyDescent="0.25">
      <c r="A31" s="36"/>
    </row>
    <row r="32" spans="1:1" ht="15" x14ac:dyDescent="0.25">
      <c r="A32" s="36"/>
    </row>
    <row r="33" spans="1:1" ht="15" x14ac:dyDescent="0.25">
      <c r="A33" s="36"/>
    </row>
    <row r="34" spans="1:1" ht="15" x14ac:dyDescent="0.25">
      <c r="A34" s="36"/>
    </row>
    <row r="35" spans="1:1" ht="15" x14ac:dyDescent="0.25">
      <c r="A35" s="36"/>
    </row>
    <row r="36" spans="1:1" ht="15" x14ac:dyDescent="0.25">
      <c r="A36" s="36"/>
    </row>
    <row r="37" spans="1:1" ht="15" x14ac:dyDescent="0.25">
      <c r="A37" s="36"/>
    </row>
    <row r="38" spans="1:1" ht="15" x14ac:dyDescent="0.25">
      <c r="A38" s="36"/>
    </row>
    <row r="39" spans="1:1" ht="15" x14ac:dyDescent="0.25">
      <c r="A39" s="36"/>
    </row>
    <row r="40" spans="1:1" ht="15" x14ac:dyDescent="0.25">
      <c r="A40" s="36"/>
    </row>
    <row r="41" spans="1:1" ht="15" x14ac:dyDescent="0.25">
      <c r="A41" s="36"/>
    </row>
    <row r="42" spans="1:1" ht="15" x14ac:dyDescent="0.25">
      <c r="A42" s="36"/>
    </row>
  </sheetData>
  <mergeCells count="3">
    <mergeCell ref="A2:A3"/>
    <mergeCell ref="B2:E2"/>
    <mergeCell ref="A1:E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9" tint="-0.249977111117893"/>
  </sheetPr>
  <dimension ref="A1:L53"/>
  <sheetViews>
    <sheetView topLeftCell="A7" zoomScale="93" zoomScaleNormal="93" workbookViewId="0">
      <pane xSplit="1" topLeftCell="B1" activePane="topRight" state="frozen"/>
      <selection pane="topRight" activeCell="B4" sqref="B4:E27"/>
    </sheetView>
  </sheetViews>
  <sheetFormatPr defaultColWidth="9.140625" defaultRowHeight="9" x14ac:dyDescent="0.15"/>
  <cols>
    <col min="1" max="1" width="22.85546875" style="22" customWidth="1"/>
    <col min="2" max="16384" width="9.140625" style="22"/>
  </cols>
  <sheetData>
    <row r="1" spans="1:5" ht="45" customHeight="1" x14ac:dyDescent="0.15">
      <c r="A1" s="252" t="s">
        <v>302</v>
      </c>
      <c r="B1" s="252"/>
      <c r="C1" s="252"/>
      <c r="D1" s="252"/>
      <c r="E1" s="252"/>
    </row>
    <row r="2" spans="1:5" x14ac:dyDescent="0.15">
      <c r="A2" s="262" t="s">
        <v>266</v>
      </c>
      <c r="B2" s="286">
        <v>2023</v>
      </c>
      <c r="C2" s="286"/>
      <c r="D2" s="286"/>
      <c r="E2" s="288"/>
    </row>
    <row r="3" spans="1:5" x14ac:dyDescent="0.15">
      <c r="A3" s="295"/>
      <c r="B3" s="207" t="s">
        <v>153</v>
      </c>
      <c r="C3" s="208" t="s">
        <v>154</v>
      </c>
      <c r="D3" s="208" t="s">
        <v>155</v>
      </c>
      <c r="E3" s="209" t="s">
        <v>281</v>
      </c>
    </row>
    <row r="4" spans="1:5" ht="12" customHeight="1" x14ac:dyDescent="0.15">
      <c r="A4" s="22" t="s">
        <v>124</v>
      </c>
      <c r="B4" s="166">
        <v>912</v>
      </c>
      <c r="C4" s="130">
        <v>861</v>
      </c>
      <c r="D4" s="130">
        <v>940</v>
      </c>
      <c r="E4" s="38">
        <v>1454</v>
      </c>
    </row>
    <row r="5" spans="1:5" ht="12" customHeight="1" x14ac:dyDescent="0.15">
      <c r="A5" s="22" t="s">
        <v>131</v>
      </c>
      <c r="B5" s="41">
        <v>135</v>
      </c>
      <c r="C5" s="130">
        <v>107</v>
      </c>
      <c r="D5" s="130">
        <v>128</v>
      </c>
      <c r="E5" s="48">
        <v>263</v>
      </c>
    </row>
    <row r="6" spans="1:5" ht="12" customHeight="1" x14ac:dyDescent="0.15">
      <c r="A6" s="22" t="s">
        <v>125</v>
      </c>
      <c r="B6" s="41">
        <v>490</v>
      </c>
      <c r="C6" s="130">
        <v>401</v>
      </c>
      <c r="D6" s="130">
        <v>436</v>
      </c>
      <c r="E6" s="48">
        <v>543</v>
      </c>
    </row>
    <row r="7" spans="1:5" ht="12" customHeight="1" x14ac:dyDescent="0.15">
      <c r="A7" s="22" t="s">
        <v>130</v>
      </c>
      <c r="B7" s="41">
        <v>151</v>
      </c>
      <c r="C7" s="130">
        <v>123</v>
      </c>
      <c r="D7" s="130">
        <v>131</v>
      </c>
      <c r="E7" s="48">
        <v>162</v>
      </c>
    </row>
    <row r="8" spans="1:5" ht="12" customHeight="1" x14ac:dyDescent="0.15">
      <c r="A8" s="22" t="s">
        <v>127</v>
      </c>
      <c r="B8" s="41">
        <v>203</v>
      </c>
      <c r="C8" s="130">
        <v>206</v>
      </c>
      <c r="D8" s="130">
        <v>191</v>
      </c>
      <c r="E8" s="48">
        <v>227</v>
      </c>
    </row>
    <row r="9" spans="1:5" ht="12" customHeight="1" x14ac:dyDescent="0.15">
      <c r="A9" s="22" t="s">
        <v>158</v>
      </c>
      <c r="B9" s="41">
        <v>11</v>
      </c>
      <c r="C9" s="130">
        <v>19</v>
      </c>
      <c r="D9" s="130">
        <v>8</v>
      </c>
      <c r="E9" s="48">
        <v>12</v>
      </c>
    </row>
    <row r="10" spans="1:5" ht="12" customHeight="1" x14ac:dyDescent="0.15">
      <c r="A10" s="22" t="s">
        <v>224</v>
      </c>
      <c r="B10" s="41">
        <v>18</v>
      </c>
      <c r="C10" s="130">
        <v>19</v>
      </c>
      <c r="D10" s="130">
        <v>22</v>
      </c>
      <c r="E10" s="48">
        <v>27</v>
      </c>
    </row>
    <row r="11" spans="1:5" ht="12" customHeight="1" x14ac:dyDescent="0.15">
      <c r="A11" s="22" t="s">
        <v>132</v>
      </c>
      <c r="B11" s="41">
        <v>62</v>
      </c>
      <c r="C11" s="130">
        <v>65</v>
      </c>
      <c r="D11" s="130">
        <v>61</v>
      </c>
      <c r="E11" s="48">
        <v>97</v>
      </c>
    </row>
    <row r="12" spans="1:5" ht="12" customHeight="1" x14ac:dyDescent="0.15">
      <c r="A12" s="22" t="s">
        <v>126</v>
      </c>
      <c r="B12" s="41">
        <v>178</v>
      </c>
      <c r="C12" s="130">
        <v>152</v>
      </c>
      <c r="D12" s="130">
        <v>154</v>
      </c>
      <c r="E12" s="48">
        <v>299</v>
      </c>
    </row>
    <row r="13" spans="1:5" ht="12" customHeight="1" x14ac:dyDescent="0.15">
      <c r="A13" s="22" t="s">
        <v>129</v>
      </c>
      <c r="B13" s="41">
        <v>227</v>
      </c>
      <c r="C13" s="130">
        <v>204</v>
      </c>
      <c r="D13" s="130">
        <v>244</v>
      </c>
      <c r="E13" s="48">
        <v>621</v>
      </c>
    </row>
    <row r="14" spans="1:5" ht="12" customHeight="1" x14ac:dyDescent="0.15">
      <c r="A14" s="22" t="s">
        <v>128</v>
      </c>
      <c r="B14" s="41">
        <v>370</v>
      </c>
      <c r="C14" s="130">
        <v>319</v>
      </c>
      <c r="D14" s="130">
        <v>354</v>
      </c>
      <c r="E14" s="48">
        <v>874</v>
      </c>
    </row>
    <row r="15" spans="1:5" ht="12" customHeight="1" x14ac:dyDescent="0.15">
      <c r="A15" s="22" t="s">
        <v>138</v>
      </c>
      <c r="B15" s="41">
        <v>17</v>
      </c>
      <c r="C15" s="130">
        <v>17</v>
      </c>
      <c r="D15" s="130">
        <v>23</v>
      </c>
      <c r="E15" s="48">
        <v>34</v>
      </c>
    </row>
    <row r="16" spans="1:5" ht="12" customHeight="1" x14ac:dyDescent="0.15">
      <c r="A16" s="22" t="s">
        <v>134</v>
      </c>
      <c r="B16" s="41">
        <v>45</v>
      </c>
      <c r="C16" s="130">
        <v>46</v>
      </c>
      <c r="D16" s="130">
        <v>46</v>
      </c>
      <c r="E16" s="48">
        <v>41</v>
      </c>
    </row>
    <row r="17" spans="1:12" ht="12" customHeight="1" x14ac:dyDescent="0.15">
      <c r="A17" s="22" t="s">
        <v>137</v>
      </c>
      <c r="B17" s="41">
        <v>39</v>
      </c>
      <c r="C17" s="130">
        <v>29</v>
      </c>
      <c r="D17" s="130">
        <v>29</v>
      </c>
      <c r="E17" s="48">
        <v>34</v>
      </c>
    </row>
    <row r="18" spans="1:12" ht="12" customHeight="1" x14ac:dyDescent="0.15">
      <c r="A18" s="22" t="s">
        <v>133</v>
      </c>
      <c r="B18" s="41">
        <v>100</v>
      </c>
      <c r="C18" s="130">
        <v>91</v>
      </c>
      <c r="D18" s="130">
        <v>118</v>
      </c>
      <c r="E18" s="48">
        <v>170</v>
      </c>
    </row>
    <row r="19" spans="1:12" ht="12" customHeight="1" x14ac:dyDescent="0.15">
      <c r="A19" s="22" t="s">
        <v>140</v>
      </c>
      <c r="B19" s="41">
        <v>2</v>
      </c>
      <c r="C19" s="130">
        <v>3</v>
      </c>
      <c r="D19" s="130">
        <v>5</v>
      </c>
      <c r="E19" s="48">
        <v>6</v>
      </c>
      <c r="G19" s="287"/>
      <c r="H19" s="287"/>
      <c r="I19" s="287"/>
      <c r="J19" s="287"/>
      <c r="K19" s="287"/>
      <c r="L19" s="287"/>
    </row>
    <row r="20" spans="1:12" ht="12" customHeight="1" x14ac:dyDescent="0.15">
      <c r="A20" s="22" t="s">
        <v>135</v>
      </c>
      <c r="B20" s="41">
        <v>24</v>
      </c>
      <c r="C20" s="130">
        <v>27</v>
      </c>
      <c r="D20" s="130">
        <v>26</v>
      </c>
      <c r="E20" s="48">
        <v>59</v>
      </c>
      <c r="G20" s="287"/>
      <c r="H20" s="287"/>
      <c r="I20" s="287"/>
      <c r="J20" s="287"/>
      <c r="K20" s="287"/>
      <c r="L20" s="287"/>
    </row>
    <row r="21" spans="1:12" ht="12" customHeight="1" x14ac:dyDescent="0.15">
      <c r="A21" s="22" t="s">
        <v>139</v>
      </c>
      <c r="B21" s="41">
        <v>49</v>
      </c>
      <c r="C21" s="130">
        <v>51</v>
      </c>
      <c r="D21" s="130">
        <v>49</v>
      </c>
      <c r="E21" s="48">
        <v>72</v>
      </c>
      <c r="G21" s="287"/>
      <c r="H21" s="287"/>
      <c r="I21" s="287"/>
      <c r="J21" s="287"/>
      <c r="K21" s="287"/>
      <c r="L21" s="287"/>
    </row>
    <row r="22" spans="1:12" ht="12" customHeight="1" x14ac:dyDescent="0.15">
      <c r="A22" s="22" t="s">
        <v>136</v>
      </c>
      <c r="B22" s="41">
        <v>45</v>
      </c>
      <c r="C22" s="130">
        <v>46</v>
      </c>
      <c r="D22" s="130">
        <v>53</v>
      </c>
      <c r="E22" s="48">
        <v>87</v>
      </c>
    </row>
    <row r="23" spans="1:12" ht="12" customHeight="1" x14ac:dyDescent="0.15">
      <c r="A23" s="22" t="s">
        <v>225</v>
      </c>
      <c r="B23" s="41">
        <v>1</v>
      </c>
      <c r="C23" s="130">
        <v>1</v>
      </c>
      <c r="D23" s="130">
        <v>1</v>
      </c>
      <c r="E23" s="48">
        <v>3</v>
      </c>
    </row>
    <row r="24" spans="1:12" ht="12" customHeight="1" x14ac:dyDescent="0.15">
      <c r="A24" s="22" t="s">
        <v>226</v>
      </c>
      <c r="B24" s="41" t="s">
        <v>83</v>
      </c>
      <c r="C24" s="130">
        <v>2</v>
      </c>
      <c r="D24" s="130" t="s">
        <v>83</v>
      </c>
      <c r="E24" s="48">
        <v>1</v>
      </c>
    </row>
    <row r="25" spans="1:12" ht="12" customHeight="1" x14ac:dyDescent="0.15">
      <c r="A25" s="22" t="s">
        <v>70</v>
      </c>
      <c r="B25" s="41">
        <v>53</v>
      </c>
      <c r="C25" s="130">
        <v>29</v>
      </c>
      <c r="D25" s="130">
        <v>19</v>
      </c>
      <c r="E25" s="48">
        <v>39</v>
      </c>
      <c r="G25" s="303"/>
      <c r="H25" s="303"/>
      <c r="I25" s="303"/>
      <c r="J25" s="303"/>
      <c r="K25" s="303"/>
      <c r="L25" s="303"/>
    </row>
    <row r="26" spans="1:12" ht="12" customHeight="1" x14ac:dyDescent="0.15">
      <c r="A26" s="22" t="s">
        <v>68</v>
      </c>
      <c r="B26" s="41">
        <v>80</v>
      </c>
      <c r="C26" s="130">
        <v>41</v>
      </c>
      <c r="D26" s="130">
        <v>66</v>
      </c>
      <c r="E26" s="48">
        <v>129</v>
      </c>
      <c r="G26" s="303"/>
      <c r="H26" s="303"/>
      <c r="I26" s="303"/>
      <c r="J26" s="303"/>
      <c r="K26" s="303"/>
      <c r="L26" s="303"/>
    </row>
    <row r="27" spans="1:12" ht="12" customHeight="1" x14ac:dyDescent="0.15">
      <c r="A27" s="25" t="s">
        <v>75</v>
      </c>
      <c r="B27" s="42">
        <v>661</v>
      </c>
      <c r="C27" s="13">
        <v>472</v>
      </c>
      <c r="D27" s="13">
        <v>330</v>
      </c>
      <c r="E27" s="200">
        <v>629</v>
      </c>
    </row>
    <row r="31" spans="1:12" x14ac:dyDescent="0.15">
      <c r="A31" s="23"/>
    </row>
    <row r="32" spans="1:12" x14ac:dyDescent="0.15">
      <c r="A32" s="23"/>
    </row>
    <row r="33" spans="1:1" x14ac:dyDescent="0.15">
      <c r="A33" s="23"/>
    </row>
    <row r="34" spans="1:1" x14ac:dyDescent="0.15">
      <c r="A34" s="23"/>
    </row>
    <row r="42" spans="1:1" x14ac:dyDescent="0.15">
      <c r="A42" s="23"/>
    </row>
    <row r="43" spans="1:1" x14ac:dyDescent="0.15">
      <c r="A43" s="23"/>
    </row>
    <row r="44" spans="1:1" x14ac:dyDescent="0.15">
      <c r="A44" s="23"/>
    </row>
    <row r="45" spans="1:1" x14ac:dyDescent="0.15">
      <c r="A45" s="23"/>
    </row>
    <row r="46" spans="1:1" x14ac:dyDescent="0.15">
      <c r="A46" s="23"/>
    </row>
    <row r="47" spans="1:1" x14ac:dyDescent="0.15">
      <c r="A47" s="23"/>
    </row>
    <row r="48" spans="1:1" ht="15" customHeight="1" x14ac:dyDescent="0.15">
      <c r="A48" s="23"/>
    </row>
    <row r="49" spans="1:1" x14ac:dyDescent="0.15">
      <c r="A49" s="23"/>
    </row>
    <row r="50" spans="1:1" x14ac:dyDescent="0.15">
      <c r="A50" s="23"/>
    </row>
    <row r="51" spans="1:1" x14ac:dyDescent="0.15">
      <c r="A51" s="23"/>
    </row>
    <row r="52" spans="1:1" x14ac:dyDescent="0.15">
      <c r="A52" s="23"/>
    </row>
    <row r="53" spans="1:1" x14ac:dyDescent="0.15">
      <c r="A53" s="23"/>
    </row>
  </sheetData>
  <mergeCells count="5">
    <mergeCell ref="G19:L21"/>
    <mergeCell ref="G25:L26"/>
    <mergeCell ref="A2:A3"/>
    <mergeCell ref="B2:E2"/>
    <mergeCell ref="A1:E1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9" tint="-0.249977111117893"/>
  </sheetPr>
  <dimension ref="A1:G25"/>
  <sheetViews>
    <sheetView topLeftCell="A9" zoomScale="96" zoomScaleNormal="96" workbookViewId="0">
      <pane xSplit="1" topLeftCell="B1" activePane="topRight" state="frozen"/>
      <selection pane="topRight" activeCell="D17" sqref="D17"/>
    </sheetView>
  </sheetViews>
  <sheetFormatPr defaultColWidth="9.140625" defaultRowHeight="9" x14ac:dyDescent="0.15"/>
  <cols>
    <col min="1" max="1" width="28.7109375" style="22" customWidth="1"/>
    <col min="2" max="3" width="9.140625" style="22"/>
    <col min="4" max="4" width="10.28515625" style="22" customWidth="1"/>
    <col min="5" max="16384" width="9.140625" style="22"/>
  </cols>
  <sheetData>
    <row r="1" spans="1:5" ht="36.950000000000003" customHeight="1" x14ac:dyDescent="0.15">
      <c r="A1" s="252" t="s">
        <v>306</v>
      </c>
      <c r="B1" s="252"/>
      <c r="C1" s="252"/>
      <c r="D1" s="252"/>
      <c r="E1" s="252"/>
    </row>
    <row r="2" spans="1:5" x14ac:dyDescent="0.15">
      <c r="A2" s="26"/>
      <c r="B2" s="285">
        <v>2023</v>
      </c>
      <c r="C2" s="286"/>
      <c r="D2" s="277"/>
      <c r="E2" s="288"/>
    </row>
    <row r="3" spans="1:5" x14ac:dyDescent="0.15">
      <c r="B3" s="95" t="s">
        <v>153</v>
      </c>
      <c r="C3" s="96" t="s">
        <v>154</v>
      </c>
      <c r="D3" s="208" t="s">
        <v>155</v>
      </c>
      <c r="E3" s="209" t="s">
        <v>281</v>
      </c>
    </row>
    <row r="4" spans="1:5" x14ac:dyDescent="0.15">
      <c r="B4" s="97"/>
      <c r="C4" s="98"/>
      <c r="D4" s="210"/>
      <c r="E4" s="144"/>
    </row>
    <row r="5" spans="1:5" ht="14.25" customHeight="1" x14ac:dyDescent="0.15">
      <c r="A5" s="81" t="s">
        <v>90</v>
      </c>
      <c r="B5" s="41">
        <v>1308</v>
      </c>
      <c r="C5" s="130">
        <v>1066</v>
      </c>
      <c r="D5" s="130">
        <v>1137</v>
      </c>
      <c r="E5" s="38">
        <v>2073</v>
      </c>
    </row>
    <row r="6" spans="1:5" ht="14.25" customHeight="1" x14ac:dyDescent="0.15">
      <c r="A6" s="81" t="s">
        <v>91</v>
      </c>
      <c r="B6" s="41">
        <v>2250</v>
      </c>
      <c r="C6" s="130">
        <v>1892</v>
      </c>
      <c r="D6" s="130">
        <v>2001</v>
      </c>
      <c r="E6" s="38">
        <v>3264</v>
      </c>
    </row>
    <row r="7" spans="1:5" ht="14.25" customHeight="1" x14ac:dyDescent="0.15">
      <c r="A7" s="63" t="s">
        <v>173</v>
      </c>
      <c r="B7" s="41">
        <v>1222</v>
      </c>
      <c r="C7" s="130">
        <v>1025</v>
      </c>
      <c r="D7" s="130">
        <v>1111</v>
      </c>
      <c r="E7" s="38">
        <v>1776</v>
      </c>
    </row>
    <row r="8" spans="1:5" ht="14.25" customHeight="1" x14ac:dyDescent="0.15">
      <c r="A8" s="82" t="s">
        <v>63</v>
      </c>
      <c r="B8" s="41">
        <v>254</v>
      </c>
      <c r="C8" s="130">
        <v>303</v>
      </c>
      <c r="D8" s="130">
        <v>244</v>
      </c>
      <c r="E8" s="38">
        <v>491</v>
      </c>
    </row>
    <row r="9" spans="1:5" s="23" customFormat="1" ht="14.25" customHeight="1" x14ac:dyDescent="0.15">
      <c r="A9" s="53" t="s">
        <v>174</v>
      </c>
      <c r="B9" s="167">
        <v>3812</v>
      </c>
      <c r="C9" s="168">
        <v>3261</v>
      </c>
      <c r="D9" s="168">
        <v>3382</v>
      </c>
      <c r="E9" s="169">
        <f>E5+E6+E8</f>
        <v>5828</v>
      </c>
    </row>
    <row r="10" spans="1:5" ht="14.25" customHeight="1" x14ac:dyDescent="0.15">
      <c r="A10" s="32"/>
      <c r="B10" s="132"/>
      <c r="C10" s="11"/>
      <c r="D10" s="131"/>
      <c r="E10" s="144"/>
    </row>
    <row r="11" spans="1:5" ht="14.25" customHeight="1" x14ac:dyDescent="0.15">
      <c r="A11" s="52" t="s">
        <v>274</v>
      </c>
      <c r="B11" s="41">
        <v>532</v>
      </c>
      <c r="C11" s="130">
        <v>498</v>
      </c>
      <c r="D11" s="130">
        <v>502</v>
      </c>
      <c r="E11" s="48">
        <v>706</v>
      </c>
    </row>
    <row r="12" spans="1:5" ht="14.25" customHeight="1" x14ac:dyDescent="0.15">
      <c r="A12" s="52" t="s">
        <v>275</v>
      </c>
      <c r="B12" s="41">
        <v>640</v>
      </c>
      <c r="C12" s="130">
        <v>548</v>
      </c>
      <c r="D12" s="130">
        <v>673</v>
      </c>
      <c r="E12" s="38">
        <v>1075</v>
      </c>
    </row>
    <row r="13" spans="1:5" ht="14.25" customHeight="1" x14ac:dyDescent="0.15">
      <c r="A13" s="52" t="s">
        <v>276</v>
      </c>
      <c r="B13" s="41">
        <v>86</v>
      </c>
      <c r="C13" s="130">
        <v>19</v>
      </c>
      <c r="D13" s="130">
        <v>9</v>
      </c>
      <c r="E13" s="38">
        <v>41</v>
      </c>
    </row>
    <row r="14" spans="1:5" ht="14.25" customHeight="1" x14ac:dyDescent="0.15">
      <c r="A14" s="52" t="s">
        <v>277</v>
      </c>
      <c r="B14" s="41">
        <v>8</v>
      </c>
      <c r="C14" s="130">
        <v>14</v>
      </c>
      <c r="D14" s="130">
        <v>9</v>
      </c>
      <c r="E14" s="38">
        <v>10</v>
      </c>
    </row>
    <row r="15" spans="1:5" ht="14.25" customHeight="1" x14ac:dyDescent="0.15">
      <c r="A15" s="52" t="s">
        <v>278</v>
      </c>
      <c r="B15" s="41">
        <v>15</v>
      </c>
      <c r="C15" s="130">
        <v>3</v>
      </c>
      <c r="D15" s="130">
        <v>2</v>
      </c>
      <c r="E15" s="38">
        <v>4</v>
      </c>
    </row>
    <row r="16" spans="1:5" ht="14.25" customHeight="1" x14ac:dyDescent="0.15">
      <c r="A16" s="52" t="s">
        <v>279</v>
      </c>
      <c r="B16" s="41">
        <v>549</v>
      </c>
      <c r="C16" s="130">
        <v>463</v>
      </c>
      <c r="D16" s="130">
        <v>511</v>
      </c>
      <c r="E16" s="48">
        <v>925</v>
      </c>
    </row>
    <row r="17" spans="1:7" ht="14.25" customHeight="1" x14ac:dyDescent="0.15">
      <c r="A17" s="52" t="s">
        <v>280</v>
      </c>
      <c r="B17" s="41">
        <v>8</v>
      </c>
      <c r="C17" s="130">
        <v>2</v>
      </c>
      <c r="D17" s="130">
        <v>1</v>
      </c>
      <c r="E17" s="48">
        <v>4</v>
      </c>
    </row>
    <row r="18" spans="1:7" ht="14.25" customHeight="1" x14ac:dyDescent="0.15">
      <c r="A18" s="52" t="s">
        <v>273</v>
      </c>
      <c r="B18" s="41">
        <v>15</v>
      </c>
      <c r="C18" s="130">
        <v>3</v>
      </c>
      <c r="D18" s="130">
        <v>3</v>
      </c>
      <c r="E18" s="48">
        <v>9</v>
      </c>
      <c r="G18" s="10"/>
    </row>
    <row r="19" spans="1:7" ht="14.25" customHeight="1" x14ac:dyDescent="0.15">
      <c r="A19" s="22" t="s">
        <v>75</v>
      </c>
      <c r="B19" s="41">
        <v>397</v>
      </c>
      <c r="C19" s="130">
        <v>342</v>
      </c>
      <c r="D19" s="130">
        <v>291</v>
      </c>
      <c r="E19" s="48">
        <v>490</v>
      </c>
    </row>
    <row r="20" spans="1:7" ht="14.25" customHeight="1" x14ac:dyDescent="0.15">
      <c r="A20" s="53" t="s">
        <v>11</v>
      </c>
      <c r="B20" s="167">
        <v>2250</v>
      </c>
      <c r="C20" s="168">
        <v>1892</v>
      </c>
      <c r="D20" s="168">
        <v>2001</v>
      </c>
      <c r="E20" s="169">
        <f>SUM(E11:E19)</f>
        <v>3264</v>
      </c>
    </row>
    <row r="21" spans="1:7" ht="14.25" customHeight="1" x14ac:dyDescent="0.15">
      <c r="B21" s="56"/>
      <c r="C21" s="131"/>
      <c r="D21" s="131"/>
      <c r="E21" s="48"/>
    </row>
    <row r="22" spans="1:7" ht="14.25" customHeight="1" x14ac:dyDescent="0.15">
      <c r="A22" s="66" t="s">
        <v>92</v>
      </c>
      <c r="B22" s="170">
        <v>1258</v>
      </c>
      <c r="C22" s="171">
        <v>1065</v>
      </c>
      <c r="D22" s="171">
        <v>1184</v>
      </c>
      <c r="E22" s="172">
        <v>1822</v>
      </c>
    </row>
    <row r="23" spans="1:7" ht="14.25" customHeight="1" x14ac:dyDescent="0.15">
      <c r="A23" s="51" t="s">
        <v>93</v>
      </c>
      <c r="B23" s="173">
        <v>555</v>
      </c>
      <c r="C23" s="67">
        <v>515</v>
      </c>
      <c r="D23" s="67">
        <v>513</v>
      </c>
      <c r="E23" s="174">
        <f>E11+E14+E15</f>
        <v>720</v>
      </c>
    </row>
    <row r="24" spans="1:7" ht="12" customHeight="1" x14ac:dyDescent="0.15">
      <c r="A24" s="52" t="s">
        <v>13</v>
      </c>
    </row>
    <row r="25" spans="1:7" ht="12.75" customHeight="1" x14ac:dyDescent="0.15">
      <c r="A25" s="296"/>
      <c r="B25" s="296"/>
      <c r="C25" s="296"/>
      <c r="D25" s="296"/>
    </row>
  </sheetData>
  <mergeCells count="3">
    <mergeCell ref="A25:D25"/>
    <mergeCell ref="B2:E2"/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9" tint="-0.249977111117893"/>
  </sheetPr>
  <dimension ref="A1:L26"/>
  <sheetViews>
    <sheetView zoomScaleNormal="100" workbookViewId="0">
      <pane xSplit="1" topLeftCell="B1" activePane="topRight" state="frozen"/>
      <selection pane="topRight" activeCell="B3" sqref="B3:E15"/>
    </sheetView>
  </sheetViews>
  <sheetFormatPr defaultColWidth="9.140625" defaultRowHeight="12" x14ac:dyDescent="0.2"/>
  <cols>
    <col min="1" max="1" width="35.7109375" style="8" bestFit="1" customWidth="1"/>
    <col min="2" max="16384" width="9.140625" style="8"/>
  </cols>
  <sheetData>
    <row r="1" spans="1:12" ht="29.25" customHeight="1" x14ac:dyDescent="0.2">
      <c r="A1" s="304" t="s">
        <v>304</v>
      </c>
      <c r="B1" s="304"/>
      <c r="C1" s="304"/>
      <c r="D1" s="304"/>
      <c r="E1" s="304"/>
    </row>
    <row r="2" spans="1:12" ht="15" customHeight="1" x14ac:dyDescent="0.2">
      <c r="A2" s="301" t="s">
        <v>267</v>
      </c>
      <c r="B2" s="285">
        <v>2023</v>
      </c>
      <c r="C2" s="286"/>
      <c r="D2" s="286"/>
      <c r="E2" s="288"/>
    </row>
    <row r="3" spans="1:12" x14ac:dyDescent="0.2">
      <c r="A3" s="306"/>
      <c r="B3" s="238" t="s">
        <v>153</v>
      </c>
      <c r="C3" s="239" t="s">
        <v>154</v>
      </c>
      <c r="D3" s="239" t="s">
        <v>155</v>
      </c>
      <c r="E3" s="240" t="s">
        <v>281</v>
      </c>
    </row>
    <row r="4" spans="1:12" x14ac:dyDescent="0.2">
      <c r="A4" s="184" t="s">
        <v>94</v>
      </c>
      <c r="B4" s="41">
        <v>456</v>
      </c>
      <c r="C4" s="130">
        <v>421</v>
      </c>
      <c r="D4" s="130">
        <v>496</v>
      </c>
      <c r="E4" s="38">
        <v>789</v>
      </c>
    </row>
    <row r="5" spans="1:12" x14ac:dyDescent="0.2">
      <c r="A5" s="149" t="s">
        <v>95</v>
      </c>
      <c r="B5" s="41">
        <v>67</v>
      </c>
      <c r="C5" s="130">
        <v>59</v>
      </c>
      <c r="D5" s="130">
        <v>69</v>
      </c>
      <c r="E5" s="38">
        <v>131</v>
      </c>
    </row>
    <row r="6" spans="1:12" x14ac:dyDescent="0.2">
      <c r="A6" s="149" t="s">
        <v>97</v>
      </c>
      <c r="B6" s="41">
        <v>68</v>
      </c>
      <c r="C6" s="130">
        <v>61</v>
      </c>
      <c r="D6" s="130">
        <v>55</v>
      </c>
      <c r="E6" s="38">
        <v>135</v>
      </c>
    </row>
    <row r="7" spans="1:12" x14ac:dyDescent="0.2">
      <c r="A7" s="149" t="s">
        <v>228</v>
      </c>
      <c r="B7" s="41">
        <v>91</v>
      </c>
      <c r="C7" s="130">
        <v>40</v>
      </c>
      <c r="D7" s="130">
        <v>25</v>
      </c>
      <c r="E7" s="38">
        <v>69</v>
      </c>
    </row>
    <row r="8" spans="1:12" x14ac:dyDescent="0.2">
      <c r="A8" s="149" t="s">
        <v>96</v>
      </c>
      <c r="B8" s="41">
        <v>25</v>
      </c>
      <c r="C8" s="130">
        <v>19</v>
      </c>
      <c r="D8" s="130">
        <v>13</v>
      </c>
      <c r="E8" s="38">
        <v>56</v>
      </c>
    </row>
    <row r="9" spans="1:12" x14ac:dyDescent="0.2">
      <c r="A9" s="149" t="s">
        <v>98</v>
      </c>
      <c r="B9" s="41">
        <v>5</v>
      </c>
      <c r="C9" s="130">
        <v>9</v>
      </c>
      <c r="D9" s="130">
        <v>5</v>
      </c>
      <c r="E9" s="38">
        <v>14</v>
      </c>
    </row>
    <row r="10" spans="1:12" x14ac:dyDescent="0.2">
      <c r="A10" s="149" t="s">
        <v>99</v>
      </c>
      <c r="B10" s="41">
        <v>1</v>
      </c>
      <c r="C10" s="130">
        <v>3</v>
      </c>
      <c r="D10" s="130">
        <v>2</v>
      </c>
      <c r="E10" s="38">
        <v>2</v>
      </c>
    </row>
    <row r="11" spans="1:12" ht="12" customHeight="1" x14ac:dyDescent="0.2">
      <c r="A11" s="149" t="s">
        <v>227</v>
      </c>
      <c r="B11" s="41">
        <v>5</v>
      </c>
      <c r="C11" s="130">
        <v>1</v>
      </c>
      <c r="D11" s="130">
        <v>1</v>
      </c>
      <c r="E11" s="38">
        <v>5</v>
      </c>
      <c r="G11" s="305"/>
      <c r="H11" s="305"/>
      <c r="I11" s="305"/>
      <c r="J11" s="305"/>
      <c r="K11" s="305"/>
      <c r="L11" s="305"/>
    </row>
    <row r="12" spans="1:12" x14ac:dyDescent="0.2">
      <c r="A12" s="149" t="s">
        <v>229</v>
      </c>
      <c r="B12" s="41">
        <v>1</v>
      </c>
      <c r="C12" s="130">
        <v>2</v>
      </c>
      <c r="D12" s="130">
        <v>2</v>
      </c>
      <c r="E12" s="38">
        <v>6</v>
      </c>
      <c r="G12" s="305"/>
      <c r="H12" s="305"/>
      <c r="I12" s="305"/>
      <c r="J12" s="305"/>
      <c r="K12" s="305"/>
      <c r="L12" s="305"/>
    </row>
    <row r="13" spans="1:12" x14ac:dyDescent="0.2">
      <c r="A13" s="149" t="s">
        <v>70</v>
      </c>
      <c r="B13" s="41">
        <v>76</v>
      </c>
      <c r="C13" s="130">
        <v>37</v>
      </c>
      <c r="D13" s="130">
        <v>36</v>
      </c>
      <c r="E13" s="38">
        <v>62</v>
      </c>
      <c r="G13" s="305"/>
      <c r="H13" s="305"/>
      <c r="I13" s="305"/>
      <c r="J13" s="305"/>
      <c r="K13" s="305"/>
      <c r="L13" s="305"/>
    </row>
    <row r="14" spans="1:12" x14ac:dyDescent="0.2">
      <c r="A14" s="149" t="s">
        <v>68</v>
      </c>
      <c r="B14" s="41">
        <v>153</v>
      </c>
      <c r="C14" s="130">
        <v>167</v>
      </c>
      <c r="D14" s="130">
        <v>262</v>
      </c>
      <c r="E14" s="38">
        <v>251</v>
      </c>
    </row>
    <row r="15" spans="1:12" x14ac:dyDescent="0.2">
      <c r="A15" s="185" t="s">
        <v>75</v>
      </c>
      <c r="B15" s="42">
        <v>1302</v>
      </c>
      <c r="C15" s="13">
        <v>1073</v>
      </c>
      <c r="D15" s="13">
        <v>1035</v>
      </c>
      <c r="E15" s="39">
        <v>1744</v>
      </c>
    </row>
    <row r="16" spans="1:12" x14ac:dyDescent="0.2">
      <c r="A16" s="52" t="s">
        <v>13</v>
      </c>
    </row>
    <row r="17" spans="1:5" ht="15" x14ac:dyDescent="0.25">
      <c r="A17" s="36"/>
    </row>
    <row r="18" spans="1:5" ht="25.5" customHeight="1" x14ac:dyDescent="0.2">
      <c r="A18" s="307" t="s">
        <v>303</v>
      </c>
      <c r="B18" s="307"/>
      <c r="C18" s="307"/>
      <c r="D18" s="307"/>
      <c r="E18" s="307"/>
    </row>
    <row r="25" spans="1:5" ht="15" x14ac:dyDescent="0.25">
      <c r="A25" s="36"/>
    </row>
    <row r="26" spans="1:5" ht="15" x14ac:dyDescent="0.25">
      <c r="A26" s="36"/>
    </row>
  </sheetData>
  <sortState ref="A4:D11">
    <sortCondition descending="1" ref="D4:D11"/>
  </sortState>
  <mergeCells count="5">
    <mergeCell ref="A1:E1"/>
    <mergeCell ref="G11:L13"/>
    <mergeCell ref="A2:A3"/>
    <mergeCell ref="B2:E2"/>
    <mergeCell ref="A18:E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-0.249977111117893"/>
  </sheetPr>
  <dimension ref="A1:CR79"/>
  <sheetViews>
    <sheetView zoomScaleNormal="100" workbookViewId="0">
      <pane xSplit="1" topLeftCell="B1" activePane="topRight" state="frozen"/>
      <selection pane="topRight" activeCell="H40" sqref="H40"/>
    </sheetView>
  </sheetViews>
  <sheetFormatPr defaultColWidth="9.140625" defaultRowHeight="12" x14ac:dyDescent="0.2"/>
  <cols>
    <col min="1" max="1" width="25.140625" style="8" customWidth="1"/>
    <col min="2" max="16384" width="9.140625" style="8"/>
  </cols>
  <sheetData>
    <row r="1" spans="1:13" ht="48" customHeight="1" x14ac:dyDescent="0.2">
      <c r="A1" s="252" t="s">
        <v>316</v>
      </c>
      <c r="B1" s="252"/>
      <c r="C1" s="252"/>
      <c r="D1" s="252"/>
      <c r="E1" s="252"/>
      <c r="F1" s="142"/>
    </row>
    <row r="2" spans="1:13" x14ac:dyDescent="0.2">
      <c r="A2" s="180"/>
      <c r="B2" s="285">
        <v>2023</v>
      </c>
      <c r="C2" s="286"/>
      <c r="D2" s="286"/>
      <c r="E2" s="288"/>
    </row>
    <row r="3" spans="1:13" x14ac:dyDescent="0.2">
      <c r="A3" s="101" t="s">
        <v>85</v>
      </c>
      <c r="B3" s="207" t="s">
        <v>153</v>
      </c>
      <c r="C3" s="208" t="s">
        <v>154</v>
      </c>
      <c r="D3" s="208" t="s">
        <v>155</v>
      </c>
      <c r="E3" s="209" t="s">
        <v>281</v>
      </c>
    </row>
    <row r="4" spans="1:13" x14ac:dyDescent="0.2">
      <c r="A4" s="178" t="s">
        <v>146</v>
      </c>
      <c r="B4" s="41">
        <v>3291</v>
      </c>
      <c r="C4" s="130">
        <v>2769</v>
      </c>
      <c r="D4" s="130">
        <v>2946</v>
      </c>
      <c r="E4" s="38">
        <v>5030</v>
      </c>
    </row>
    <row r="5" spans="1:13" x14ac:dyDescent="0.2">
      <c r="A5" s="178" t="s">
        <v>147</v>
      </c>
      <c r="B5" s="41">
        <v>251</v>
      </c>
      <c r="C5" s="130">
        <v>202</v>
      </c>
      <c r="D5" s="130">
        <v>183</v>
      </c>
      <c r="E5" s="38">
        <v>252</v>
      </c>
    </row>
    <row r="6" spans="1:13" x14ac:dyDescent="0.2">
      <c r="A6" s="178" t="s">
        <v>75</v>
      </c>
      <c r="B6" s="41">
        <v>331</v>
      </c>
      <c r="C6" s="130">
        <v>360</v>
      </c>
      <c r="D6" s="130">
        <v>305</v>
      </c>
      <c r="E6" s="38">
        <v>601</v>
      </c>
    </row>
    <row r="7" spans="1:13" s="7" customFormat="1" x14ac:dyDescent="0.2">
      <c r="A7" s="101" t="s">
        <v>11</v>
      </c>
      <c r="B7" s="175">
        <v>3873</v>
      </c>
      <c r="C7" s="176">
        <v>3331</v>
      </c>
      <c r="D7" s="176">
        <v>3434</v>
      </c>
      <c r="E7" s="177">
        <v>5883</v>
      </c>
    </row>
    <row r="8" spans="1:13" x14ac:dyDescent="0.2">
      <c r="A8" s="54"/>
      <c r="B8" s="42"/>
      <c r="C8" s="13"/>
      <c r="D8" s="130"/>
      <c r="E8" s="216"/>
    </row>
    <row r="9" spans="1:13" x14ac:dyDescent="0.2">
      <c r="A9" s="53" t="s">
        <v>148</v>
      </c>
      <c r="B9" s="95" t="s">
        <v>153</v>
      </c>
      <c r="C9" s="96" t="s">
        <v>154</v>
      </c>
      <c r="D9" s="208" t="s">
        <v>155</v>
      </c>
      <c r="E9" s="209" t="s">
        <v>281</v>
      </c>
    </row>
    <row r="10" spans="1:13" x14ac:dyDescent="0.2">
      <c r="A10" s="54" t="s">
        <v>152</v>
      </c>
      <c r="B10" s="147">
        <v>9</v>
      </c>
      <c r="C10" s="148">
        <v>19</v>
      </c>
      <c r="D10" s="148">
        <v>14</v>
      </c>
      <c r="E10" s="219">
        <v>41</v>
      </c>
    </row>
    <row r="11" spans="1:13" x14ac:dyDescent="0.2">
      <c r="A11" s="54" t="s">
        <v>203</v>
      </c>
      <c r="B11" s="147">
        <v>69</v>
      </c>
      <c r="C11" s="148">
        <v>49</v>
      </c>
      <c r="D11" s="148">
        <v>63</v>
      </c>
      <c r="E11" s="219">
        <v>126</v>
      </c>
    </row>
    <row r="12" spans="1:13" x14ac:dyDescent="0.2">
      <c r="A12" s="54" t="s">
        <v>204</v>
      </c>
      <c r="B12" s="147">
        <v>157</v>
      </c>
      <c r="C12" s="148">
        <v>115</v>
      </c>
      <c r="D12" s="148">
        <v>101</v>
      </c>
      <c r="E12" s="219">
        <v>292</v>
      </c>
    </row>
    <row r="13" spans="1:13" x14ac:dyDescent="0.2">
      <c r="A13" s="54" t="s">
        <v>205</v>
      </c>
      <c r="B13" s="147">
        <v>190</v>
      </c>
      <c r="C13" s="148">
        <v>187</v>
      </c>
      <c r="D13" s="148">
        <v>194</v>
      </c>
      <c r="E13" s="219">
        <v>343</v>
      </c>
      <c r="H13" s="305"/>
      <c r="I13" s="305"/>
      <c r="J13" s="305"/>
      <c r="K13" s="305"/>
      <c r="L13" s="305"/>
      <c r="M13" s="305"/>
    </row>
    <row r="14" spans="1:13" x14ac:dyDescent="0.2">
      <c r="A14" s="54" t="s">
        <v>206</v>
      </c>
      <c r="B14" s="147">
        <v>229</v>
      </c>
      <c r="C14" s="148">
        <v>199</v>
      </c>
      <c r="D14" s="148">
        <v>257</v>
      </c>
      <c r="E14" s="219">
        <v>382</v>
      </c>
      <c r="H14" s="305"/>
      <c r="I14" s="305"/>
      <c r="J14" s="305"/>
      <c r="K14" s="305"/>
      <c r="L14" s="305"/>
      <c r="M14" s="305"/>
    </row>
    <row r="15" spans="1:13" x14ac:dyDescent="0.2">
      <c r="A15" s="54" t="s">
        <v>207</v>
      </c>
      <c r="B15" s="147">
        <v>311</v>
      </c>
      <c r="C15" s="148">
        <v>260</v>
      </c>
      <c r="D15" s="148">
        <v>271</v>
      </c>
      <c r="E15" s="219">
        <v>513</v>
      </c>
      <c r="H15" s="305"/>
      <c r="I15" s="305"/>
      <c r="J15" s="305"/>
      <c r="K15" s="305"/>
      <c r="L15" s="305"/>
      <c r="M15" s="305"/>
    </row>
    <row r="16" spans="1:13" x14ac:dyDescent="0.2">
      <c r="A16" s="54" t="s">
        <v>208</v>
      </c>
      <c r="B16" s="147">
        <v>328</v>
      </c>
      <c r="C16" s="148">
        <v>288</v>
      </c>
      <c r="D16" s="148">
        <v>312</v>
      </c>
      <c r="E16" s="219">
        <v>518</v>
      </c>
    </row>
    <row r="17" spans="1:5" x14ac:dyDescent="0.2">
      <c r="A17" s="54" t="s">
        <v>209</v>
      </c>
      <c r="B17" s="147">
        <v>335</v>
      </c>
      <c r="C17" s="148">
        <v>282</v>
      </c>
      <c r="D17" s="148">
        <v>316</v>
      </c>
      <c r="E17" s="219">
        <v>554</v>
      </c>
    </row>
    <row r="18" spans="1:5" x14ac:dyDescent="0.2">
      <c r="A18" s="54" t="s">
        <v>210</v>
      </c>
      <c r="B18" s="147">
        <v>226</v>
      </c>
      <c r="C18" s="148">
        <v>214</v>
      </c>
      <c r="D18" s="148">
        <v>241</v>
      </c>
      <c r="E18" s="219">
        <v>485</v>
      </c>
    </row>
    <row r="19" spans="1:5" x14ac:dyDescent="0.2">
      <c r="A19" s="54" t="s">
        <v>211</v>
      </c>
      <c r="B19" s="147">
        <v>186</v>
      </c>
      <c r="C19" s="148">
        <v>185</v>
      </c>
      <c r="D19" s="148">
        <v>182</v>
      </c>
      <c r="E19" s="219">
        <v>399</v>
      </c>
    </row>
    <row r="20" spans="1:5" x14ac:dyDescent="0.2">
      <c r="A20" s="54" t="s">
        <v>212</v>
      </c>
      <c r="B20" s="147">
        <v>106</v>
      </c>
      <c r="C20" s="148">
        <v>126</v>
      </c>
      <c r="D20" s="148">
        <v>130</v>
      </c>
      <c r="E20" s="219">
        <v>213</v>
      </c>
    </row>
    <row r="21" spans="1:5" x14ac:dyDescent="0.2">
      <c r="A21" s="54" t="s">
        <v>213</v>
      </c>
      <c r="B21" s="147">
        <v>235</v>
      </c>
      <c r="C21" s="148">
        <v>236</v>
      </c>
      <c r="D21" s="148">
        <v>242</v>
      </c>
      <c r="E21" s="219">
        <v>433</v>
      </c>
    </row>
    <row r="22" spans="1:5" x14ac:dyDescent="0.2">
      <c r="A22" s="54" t="s">
        <v>63</v>
      </c>
      <c r="B22" s="147">
        <v>1186</v>
      </c>
      <c r="C22" s="148">
        <v>832</v>
      </c>
      <c r="D22" s="148">
        <v>833</v>
      </c>
      <c r="E22" s="219">
        <v>1040</v>
      </c>
    </row>
    <row r="23" spans="1:5" x14ac:dyDescent="0.2">
      <c r="A23" s="54" t="s">
        <v>75</v>
      </c>
      <c r="B23" s="147">
        <v>306</v>
      </c>
      <c r="C23" s="148">
        <v>339</v>
      </c>
      <c r="D23" s="148">
        <v>278</v>
      </c>
      <c r="E23" s="219">
        <v>544</v>
      </c>
    </row>
    <row r="24" spans="1:5" x14ac:dyDescent="0.2">
      <c r="A24" s="101" t="s">
        <v>11</v>
      </c>
      <c r="B24" s="175">
        <v>3873</v>
      </c>
      <c r="C24" s="176">
        <v>3331</v>
      </c>
      <c r="D24" s="176">
        <v>3434</v>
      </c>
      <c r="E24" s="177">
        <f>SUM(E10:E23)</f>
        <v>5883</v>
      </c>
    </row>
    <row r="25" spans="1:5" x14ac:dyDescent="0.2">
      <c r="A25" s="40"/>
      <c r="B25" s="55"/>
      <c r="C25" s="179"/>
      <c r="D25" s="179"/>
      <c r="E25" s="22"/>
    </row>
    <row r="26" spans="1:5" x14ac:dyDescent="0.2">
      <c r="A26" s="53" t="s">
        <v>149</v>
      </c>
      <c r="B26" s="95" t="s">
        <v>153</v>
      </c>
      <c r="C26" s="208" t="s">
        <v>154</v>
      </c>
      <c r="D26" s="208" t="s">
        <v>155</v>
      </c>
      <c r="E26" s="209" t="s">
        <v>281</v>
      </c>
    </row>
    <row r="27" spans="1:5" x14ac:dyDescent="0.2">
      <c r="A27" s="54" t="s">
        <v>167</v>
      </c>
      <c r="B27" s="41">
        <v>1431</v>
      </c>
      <c r="C27" s="130">
        <v>1410</v>
      </c>
      <c r="D27" s="130">
        <v>1493</v>
      </c>
      <c r="E27" s="38">
        <v>2600</v>
      </c>
    </row>
    <row r="28" spans="1:5" x14ac:dyDescent="0.2">
      <c r="A28" s="54" t="s">
        <v>165</v>
      </c>
      <c r="B28" s="41">
        <v>413</v>
      </c>
      <c r="C28" s="130">
        <v>299</v>
      </c>
      <c r="D28" s="130">
        <v>346</v>
      </c>
      <c r="E28" s="38">
        <v>690</v>
      </c>
    </row>
    <row r="29" spans="1:5" x14ac:dyDescent="0.2">
      <c r="A29" s="54" t="s">
        <v>166</v>
      </c>
      <c r="B29" s="41">
        <v>60</v>
      </c>
      <c r="C29" s="130">
        <v>56</v>
      </c>
      <c r="D29" s="130">
        <v>70</v>
      </c>
      <c r="E29" s="38">
        <v>128</v>
      </c>
    </row>
    <row r="30" spans="1:5" x14ac:dyDescent="0.2">
      <c r="A30" s="54" t="s">
        <v>162</v>
      </c>
      <c r="B30" s="41">
        <v>79</v>
      </c>
      <c r="C30" s="130">
        <v>71</v>
      </c>
      <c r="D30" s="130">
        <v>50</v>
      </c>
      <c r="E30" s="38">
        <v>169</v>
      </c>
    </row>
    <row r="31" spans="1:5" x14ac:dyDescent="0.2">
      <c r="A31" s="54" t="s">
        <v>305</v>
      </c>
      <c r="B31" s="41">
        <v>269</v>
      </c>
      <c r="C31" s="130">
        <v>251</v>
      </c>
      <c r="D31" s="130">
        <v>271</v>
      </c>
      <c r="E31" s="38">
        <v>452</v>
      </c>
    </row>
    <row r="32" spans="1:5" x14ac:dyDescent="0.2">
      <c r="A32" s="54" t="s">
        <v>164</v>
      </c>
      <c r="B32" s="41">
        <v>10</v>
      </c>
      <c r="C32" s="130">
        <v>10</v>
      </c>
      <c r="D32" s="130">
        <v>6</v>
      </c>
      <c r="E32" s="38">
        <v>12</v>
      </c>
    </row>
    <row r="33" spans="1:96" x14ac:dyDescent="0.2">
      <c r="A33" s="54" t="s">
        <v>163</v>
      </c>
      <c r="B33" s="41">
        <v>19</v>
      </c>
      <c r="C33" s="130">
        <v>21</v>
      </c>
      <c r="D33" s="130">
        <v>18</v>
      </c>
      <c r="E33" s="38">
        <v>43</v>
      </c>
    </row>
    <row r="34" spans="1:96" x14ac:dyDescent="0.2">
      <c r="A34" s="54" t="s">
        <v>63</v>
      </c>
      <c r="B34" s="41">
        <v>1289</v>
      </c>
      <c r="C34" s="130">
        <v>877</v>
      </c>
      <c r="D34" s="130">
        <v>905</v>
      </c>
      <c r="E34" s="38">
        <v>1252</v>
      </c>
    </row>
    <row r="35" spans="1:96" x14ac:dyDescent="0.2">
      <c r="A35" s="54" t="s">
        <v>75</v>
      </c>
      <c r="B35" s="41">
        <v>303</v>
      </c>
      <c r="C35" s="130">
        <v>336</v>
      </c>
      <c r="D35" s="130">
        <v>275</v>
      </c>
      <c r="E35" s="38">
        <v>537</v>
      </c>
    </row>
    <row r="36" spans="1:96" s="50" customFormat="1" x14ac:dyDescent="0.2">
      <c r="A36" s="53" t="s">
        <v>11</v>
      </c>
      <c r="B36" s="167">
        <v>3873</v>
      </c>
      <c r="C36" s="168">
        <v>3331</v>
      </c>
      <c r="D36" s="168">
        <v>3434</v>
      </c>
      <c r="E36" s="169">
        <v>5883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">
      <c r="A37" s="54"/>
      <c r="B37" s="41"/>
      <c r="C37" s="10"/>
      <c r="D37" s="10"/>
    </row>
    <row r="38" spans="1:96" s="50" customFormat="1" x14ac:dyDescent="0.2">
      <c r="A38" s="53" t="s">
        <v>150</v>
      </c>
      <c r="B38" s="95" t="s">
        <v>153</v>
      </c>
      <c r="C38" s="96" t="s">
        <v>154</v>
      </c>
      <c r="D38" s="208" t="s">
        <v>155</v>
      </c>
      <c r="E38" s="209" t="s">
        <v>281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s="50" customFormat="1" x14ac:dyDescent="0.2">
      <c r="A39" s="54" t="s">
        <v>218</v>
      </c>
      <c r="B39" s="41">
        <v>116</v>
      </c>
      <c r="C39" s="130">
        <v>142</v>
      </c>
      <c r="D39" s="130">
        <v>176</v>
      </c>
      <c r="E39" s="38">
        <v>329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s="50" customFormat="1" x14ac:dyDescent="0.2">
      <c r="A40" s="54" t="s">
        <v>294</v>
      </c>
      <c r="B40" s="41">
        <v>8</v>
      </c>
      <c r="C40" s="130">
        <v>5</v>
      </c>
      <c r="D40" s="130">
        <v>3</v>
      </c>
      <c r="E40" s="38">
        <v>12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s="50" customFormat="1" x14ac:dyDescent="0.2">
      <c r="A41" s="54" t="s">
        <v>216</v>
      </c>
      <c r="B41" s="41">
        <v>174</v>
      </c>
      <c r="C41" s="130">
        <v>219</v>
      </c>
      <c r="D41" s="130">
        <v>214</v>
      </c>
      <c r="E41" s="38">
        <v>426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s="50" customFormat="1" x14ac:dyDescent="0.2">
      <c r="A42" s="54" t="s">
        <v>215</v>
      </c>
      <c r="B42" s="41">
        <v>51</v>
      </c>
      <c r="C42" s="130">
        <v>155</v>
      </c>
      <c r="D42" s="130">
        <v>134</v>
      </c>
      <c r="E42" s="38">
        <v>283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s="50" customFormat="1" x14ac:dyDescent="0.2">
      <c r="A43" s="54" t="s">
        <v>214</v>
      </c>
      <c r="B43" s="41">
        <v>17</v>
      </c>
      <c r="C43" s="130">
        <v>38</v>
      </c>
      <c r="D43" s="130">
        <v>25</v>
      </c>
      <c r="E43" s="38">
        <v>70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s="50" customFormat="1" x14ac:dyDescent="0.2">
      <c r="A44" s="54" t="s">
        <v>217</v>
      </c>
      <c r="B44" s="41">
        <v>21</v>
      </c>
      <c r="C44" s="130">
        <v>28</v>
      </c>
      <c r="D44" s="130">
        <v>30</v>
      </c>
      <c r="E44" s="38">
        <v>34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s="50" customFormat="1" x14ac:dyDescent="0.2">
      <c r="A45" s="54" t="s">
        <v>222</v>
      </c>
      <c r="B45" s="147">
        <v>25</v>
      </c>
      <c r="C45" s="148">
        <v>8</v>
      </c>
      <c r="D45" s="148">
        <v>12</v>
      </c>
      <c r="E45" s="219">
        <v>20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2">
      <c r="A46" s="54" t="s">
        <v>63</v>
      </c>
      <c r="B46" s="41">
        <v>3158</v>
      </c>
      <c r="C46" s="130">
        <v>2400</v>
      </c>
      <c r="D46" s="130">
        <v>2565</v>
      </c>
      <c r="E46" s="38">
        <v>4172</v>
      </c>
    </row>
    <row r="47" spans="1:96" ht="12" customHeight="1" x14ac:dyDescent="0.2">
      <c r="A47" s="54" t="s">
        <v>75</v>
      </c>
      <c r="B47" s="41">
        <v>303</v>
      </c>
      <c r="C47" s="130">
        <v>336</v>
      </c>
      <c r="D47" s="130">
        <v>275</v>
      </c>
      <c r="E47" s="38">
        <v>537</v>
      </c>
    </row>
    <row r="48" spans="1:96" ht="12" customHeight="1" x14ac:dyDescent="0.2">
      <c r="A48" s="53" t="s">
        <v>11</v>
      </c>
      <c r="B48" s="167">
        <v>3873</v>
      </c>
      <c r="C48" s="168">
        <v>3331</v>
      </c>
      <c r="D48" s="168">
        <v>3434</v>
      </c>
      <c r="E48" s="169">
        <v>5883</v>
      </c>
    </row>
    <row r="49" spans="1:5" x14ac:dyDescent="0.2">
      <c r="A49" s="54"/>
      <c r="B49" s="41"/>
      <c r="C49" s="10"/>
      <c r="D49" s="10"/>
    </row>
    <row r="50" spans="1:5" x14ac:dyDescent="0.2">
      <c r="A50" s="53" t="s">
        <v>151</v>
      </c>
      <c r="B50" s="95" t="s">
        <v>153</v>
      </c>
      <c r="C50" s="96" t="s">
        <v>154</v>
      </c>
      <c r="D50" s="208" t="s">
        <v>155</v>
      </c>
      <c r="E50" s="209" t="s">
        <v>281</v>
      </c>
    </row>
    <row r="51" spans="1:5" x14ac:dyDescent="0.2">
      <c r="A51" s="54" t="s">
        <v>143</v>
      </c>
      <c r="B51" s="41">
        <v>1229</v>
      </c>
      <c r="C51" s="130">
        <v>1125</v>
      </c>
      <c r="D51" s="130">
        <v>1207</v>
      </c>
      <c r="E51" s="38">
        <v>1892</v>
      </c>
    </row>
    <row r="52" spans="1:5" x14ac:dyDescent="0.2">
      <c r="A52" s="54" t="s">
        <v>142</v>
      </c>
      <c r="B52" s="41">
        <v>82</v>
      </c>
      <c r="C52" s="130">
        <v>79</v>
      </c>
      <c r="D52" s="130">
        <v>79</v>
      </c>
      <c r="E52" s="38">
        <v>172</v>
      </c>
    </row>
    <row r="53" spans="1:5" x14ac:dyDescent="0.2">
      <c r="A53" s="54" t="s">
        <v>141</v>
      </c>
      <c r="B53" s="41">
        <v>1303</v>
      </c>
      <c r="C53" s="130">
        <v>1014</v>
      </c>
      <c r="D53" s="130">
        <v>1052</v>
      </c>
      <c r="E53" s="38">
        <v>2094</v>
      </c>
    </row>
    <row r="54" spans="1:5" x14ac:dyDescent="0.2">
      <c r="A54" s="54" t="s">
        <v>145</v>
      </c>
      <c r="B54" s="41">
        <v>226</v>
      </c>
      <c r="C54" s="130">
        <v>191</v>
      </c>
      <c r="D54" s="130">
        <v>214</v>
      </c>
      <c r="E54" s="38">
        <v>428</v>
      </c>
    </row>
    <row r="55" spans="1:5" x14ac:dyDescent="0.2">
      <c r="A55" s="54" t="s">
        <v>144</v>
      </c>
      <c r="B55" s="41">
        <v>23</v>
      </c>
      <c r="C55" s="130">
        <v>34</v>
      </c>
      <c r="D55" s="130">
        <v>23</v>
      </c>
      <c r="E55" s="38">
        <v>43</v>
      </c>
    </row>
    <row r="56" spans="1:5" x14ac:dyDescent="0.2">
      <c r="A56" s="54" t="s">
        <v>63</v>
      </c>
      <c r="B56" s="41">
        <v>707</v>
      </c>
      <c r="C56" s="130">
        <v>552</v>
      </c>
      <c r="D56" s="130">
        <v>584</v>
      </c>
      <c r="E56" s="38">
        <v>717</v>
      </c>
    </row>
    <row r="57" spans="1:5" x14ac:dyDescent="0.2">
      <c r="A57" s="54" t="s">
        <v>75</v>
      </c>
      <c r="B57" s="41">
        <v>303</v>
      </c>
      <c r="C57" s="130">
        <v>336</v>
      </c>
      <c r="D57" s="130">
        <v>275</v>
      </c>
      <c r="E57" s="38">
        <v>537</v>
      </c>
    </row>
    <row r="58" spans="1:5" x14ac:dyDescent="0.2">
      <c r="A58" s="53" t="s">
        <v>11</v>
      </c>
      <c r="B58" s="167">
        <v>3873</v>
      </c>
      <c r="C58" s="168">
        <v>3331</v>
      </c>
      <c r="D58" s="168">
        <v>3434</v>
      </c>
      <c r="E58" s="215">
        <v>5883</v>
      </c>
    </row>
    <row r="59" spans="1:5" x14ac:dyDescent="0.2">
      <c r="A59" s="54"/>
      <c r="B59" s="41"/>
      <c r="C59" s="10"/>
      <c r="D59" s="10"/>
    </row>
    <row r="60" spans="1:5" ht="16.5" customHeight="1" x14ac:dyDescent="0.2">
      <c r="A60" s="53" t="s">
        <v>86</v>
      </c>
      <c r="B60" s="207" t="s">
        <v>153</v>
      </c>
      <c r="C60" s="208" t="s">
        <v>154</v>
      </c>
      <c r="D60" s="208" t="s">
        <v>155</v>
      </c>
      <c r="E60" s="209" t="s">
        <v>281</v>
      </c>
    </row>
    <row r="61" spans="1:5" x14ac:dyDescent="0.2">
      <c r="A61" s="54" t="s">
        <v>61</v>
      </c>
      <c r="B61" s="41">
        <v>3244</v>
      </c>
      <c r="C61" s="130">
        <v>2709</v>
      </c>
      <c r="D61" s="130">
        <v>2837</v>
      </c>
      <c r="E61" s="38">
        <v>4927</v>
      </c>
    </row>
    <row r="62" spans="1:5" x14ac:dyDescent="0.2">
      <c r="A62" s="54" t="s">
        <v>219</v>
      </c>
      <c r="B62" s="41">
        <v>326</v>
      </c>
      <c r="C62" s="130">
        <v>286</v>
      </c>
      <c r="D62" s="130">
        <v>322</v>
      </c>
      <c r="E62" s="38">
        <v>419</v>
      </c>
    </row>
    <row r="63" spans="1:5" x14ac:dyDescent="0.2">
      <c r="A63" s="134" t="s">
        <v>75</v>
      </c>
      <c r="B63" s="42">
        <v>303</v>
      </c>
      <c r="C63" s="13">
        <v>336</v>
      </c>
      <c r="D63" s="13">
        <v>275</v>
      </c>
      <c r="E63" s="39">
        <v>537</v>
      </c>
    </row>
    <row r="64" spans="1:5" x14ac:dyDescent="0.2">
      <c r="A64" s="52" t="s">
        <v>13</v>
      </c>
    </row>
    <row r="67" spans="1:1" x14ac:dyDescent="0.2">
      <c r="A67" s="7"/>
    </row>
    <row r="69" spans="1:1" ht="15" x14ac:dyDescent="0.25">
      <c r="A69" s="36"/>
    </row>
    <row r="70" spans="1:1" ht="15" x14ac:dyDescent="0.25">
      <c r="A70" s="36"/>
    </row>
    <row r="71" spans="1:1" ht="15" x14ac:dyDescent="0.25">
      <c r="A71" s="36"/>
    </row>
    <row r="72" spans="1:1" ht="15" x14ac:dyDescent="0.25">
      <c r="A72" s="36"/>
    </row>
    <row r="73" spans="1:1" ht="15" x14ac:dyDescent="0.25">
      <c r="A73" s="36"/>
    </row>
    <row r="74" spans="1:1" ht="15" x14ac:dyDescent="0.25">
      <c r="A74" s="36"/>
    </row>
    <row r="75" spans="1:1" ht="15" x14ac:dyDescent="0.25">
      <c r="A75" s="36"/>
    </row>
    <row r="76" spans="1:1" ht="15" x14ac:dyDescent="0.25">
      <c r="A76" s="36"/>
    </row>
    <row r="77" spans="1:1" ht="15" x14ac:dyDescent="0.25">
      <c r="A77" s="36"/>
    </row>
    <row r="78" spans="1:1" ht="15" x14ac:dyDescent="0.25">
      <c r="A78" s="36"/>
    </row>
    <row r="79" spans="1:1" ht="15" x14ac:dyDescent="0.25">
      <c r="A79" s="36"/>
    </row>
  </sheetData>
  <mergeCells count="3">
    <mergeCell ref="H13:M15"/>
    <mergeCell ref="B2:E2"/>
    <mergeCell ref="A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Tav.12-BIS-TER-QUATER</vt:lpstr>
      <vt:lpstr>Tav.13</vt:lpstr>
      <vt:lpstr>Tav.14</vt:lpstr>
      <vt:lpstr>Tav.15</vt:lpstr>
      <vt:lpstr>Tav.16</vt:lpstr>
      <vt:lpstr>Tav.17</vt:lpstr>
      <vt:lpstr>Tav.18</vt:lpstr>
      <vt:lpstr>Tav.19</vt:lpstr>
      <vt:lpstr>Tav.20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2020-08-04T09:56:37Z</dcterms:created>
  <dcterms:modified xsi:type="dcterms:W3CDTF">2024-02-28T14:21:17Z</dcterms:modified>
</cp:coreProperties>
</file>