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MPRESE\CVTS\Diffusione\Tavole regionali\inviati\pacchetto def\"/>
    </mc:Choice>
  </mc:AlternateContent>
  <bookViews>
    <workbookView xWindow="0" yWindow="0" windowWidth="19340" windowHeight="6620" tabRatio="652" activeTab="7"/>
  </bookViews>
  <sheets>
    <sheet name="Tav.1" sheetId="7" r:id="rId1"/>
    <sheet name="Tav.2" sheetId="11" r:id="rId2"/>
    <sheet name="Tav.3" sheetId="12" r:id="rId3"/>
    <sheet name="Tav.4" sheetId="14" r:id="rId4"/>
    <sheet name="Tav.5" sheetId="8" r:id="rId5"/>
    <sheet name="Tav.6" sheetId="10" r:id="rId6"/>
    <sheet name="Tav.6-BIS" sheetId="9" r:id="rId7"/>
    <sheet name="Tav.7" sheetId="4" r:id="rId8"/>
  </sheets>
  <definedNames>
    <definedName name="_xlnm.Print_Area" localSheetId="1">Tav.2!$A$1:$I$41</definedName>
    <definedName name="DatiEsterni_1" localSheetId="0">Tav.1!$A$3:$E$10</definedName>
    <definedName name="DatiEsterni_1" localSheetId="4">Tav.5!$A$3:$D$10</definedName>
    <definedName name="tavola1">#REF!</definedName>
    <definedName name="tavola17b">#REF!</definedName>
    <definedName name="tavola18b">#REF!</definedName>
    <definedName name="tavola19b">#REF!</definedName>
    <definedName name="tavola20b">#REF!</definedName>
    <definedName name="tavola2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4" l="1"/>
  <c r="L31" i="10" l="1"/>
  <c r="P33" i="10"/>
  <c r="O33" i="10"/>
  <c r="N33" i="10"/>
  <c r="M33" i="10"/>
  <c r="L33" i="10"/>
  <c r="P32" i="10"/>
  <c r="O32" i="10"/>
  <c r="N32" i="10"/>
  <c r="M32" i="10"/>
  <c r="L32" i="10"/>
  <c r="P31" i="10"/>
  <c r="O31" i="10"/>
  <c r="N31" i="10"/>
  <c r="M31" i="10"/>
  <c r="K28" i="10"/>
  <c r="J28" i="10"/>
  <c r="I28" i="10"/>
  <c r="H28" i="10"/>
</calcChain>
</file>

<file path=xl/connections.xml><?xml version="1.0" encoding="utf-8"?>
<connections xmlns="http://schemas.openxmlformats.org/spreadsheetml/2006/main">
  <connection id="1" name="Connessione141" type="4" refreshedVersion="2" background="1" saveData="1">
    <webPr sourceData="1" parsePre="1" consecutive="1" xl2000="1" url="file:///C:/Documents%20and%20Settings/anfrance/Impostazioni%20locali/Temp/SAS%20Temporary%20Files/_TD300/sashtml.htm#IDX" htmlTables="1">
      <tables count="1">
        <x v="2"/>
      </tables>
    </webPr>
  </connection>
  <connection id="2" name="Connessione1411" type="4" refreshedVersion="2" background="1" saveData="1">
    <webPr sourceData="1" parsePre="1" consecutive="1" xl2000="1" url="file:///C:/Documents%20and%20Settings/anfrance/Impostazioni%20locali/Temp/SAS%20Temporary%20Files/_TD300/sashtml.htm#IDX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<sst xmlns="http://schemas.openxmlformats.org/spreadsheetml/2006/main" count="362" uniqueCount="113">
  <si>
    <t>Valori assoluti</t>
  </si>
  <si>
    <t>Valori percentuali</t>
  </si>
  <si>
    <t>Totale imprese</t>
  </si>
  <si>
    <t>Imprese che hanno realizzato attività formative</t>
  </si>
  <si>
    <t>Imprese che hanno realizzato attività formative di tipo corsuale</t>
  </si>
  <si>
    <t>Imprese che hanno realizzato attività formative diverse dai corsi</t>
  </si>
  <si>
    <t>Var.%</t>
  </si>
  <si>
    <t xml:space="preserve">Valori percentuali </t>
  </si>
  <si>
    <t xml:space="preserve"> Totale imprese che hanno realizzato attività di tipo corsuale</t>
  </si>
  <si>
    <t>addetti</t>
  </si>
  <si>
    <t>partecipanti</t>
  </si>
  <si>
    <t>Totale</t>
  </si>
  <si>
    <t>Maschi</t>
  </si>
  <si>
    <t>Femmine</t>
  </si>
  <si>
    <t>SETTORE DI ATTIVITÀ ECONOMICA</t>
  </si>
  <si>
    <t>Industrie estrattive</t>
  </si>
  <si>
    <t>Industrie alimentari e del tabacco</t>
  </si>
  <si>
    <t>Industrie tessili e dell'abbigliamento</t>
  </si>
  <si>
    <t xml:space="preserve">Industria della carta, cartone, editoria e stampa </t>
  </si>
  <si>
    <t>Industria chimica, farmaceutica, gomma, plastica e raffinazione petrolio</t>
  </si>
  <si>
    <t>Produzione di metalli e prodotti in metallo</t>
  </si>
  <si>
    <t>Fabbricazione apparecchi meccanici, elettrici, elettronici</t>
  </si>
  <si>
    <t>Fabbricazione mezzi di trasporto</t>
  </si>
  <si>
    <t>Legno, mobili e altre industrie manifatturier</t>
  </si>
  <si>
    <t>Fornitura di energia elettrica, gas, acqua e gestione rifiuti</t>
  </si>
  <si>
    <t>Costruzioni</t>
  </si>
  <si>
    <t>Commercio all'ingrosso e al dettaglio, riparazione di autoveicoli e motocicli</t>
  </si>
  <si>
    <t>Commercio all'ingrosso (escluso quello di autoveicoli e motocicli)</t>
  </si>
  <si>
    <t>Commercio al dettaglio (escluso quello di autoveicoli e motocicli)</t>
  </si>
  <si>
    <t>Attività di trasporto, magazzinaggio e servizi postali</t>
  </si>
  <si>
    <t>Attività dei servizi di alloggio e ristorazione</t>
  </si>
  <si>
    <t>Telecomunicazioni, attività editoriali, produzione di software e servizi informatici</t>
  </si>
  <si>
    <t>Servizi finanziari, assicurazioni e fondi pensione</t>
  </si>
  <si>
    <t>Attività ausiliarie dei servizi finanziari</t>
  </si>
  <si>
    <t>Attività immobiliari, professionali, artistiche, sportive, scientifiche, tecniche, noleggio e altre attività dei servizi</t>
  </si>
  <si>
    <t>TOTALE</t>
  </si>
  <si>
    <t>CLASSE DI ADDETTI</t>
  </si>
  <si>
    <t xml:space="preserve">10-19 </t>
  </si>
  <si>
    <t xml:space="preserve">20-49 </t>
  </si>
  <si>
    <t xml:space="preserve">50-249 </t>
  </si>
  <si>
    <t>(a) La somma dei valori non corrisponde necessariamente al totale poiché la stessa impresa può fornire risposta positiva per più modalità.</t>
  </si>
  <si>
    <t>(b) Eventuali differenze tra le somme ed il relativo totale sono da attribuire esclusivamente ad arrotondamenti nei decimali</t>
  </si>
  <si>
    <t>Costo totale (b)</t>
  </si>
  <si>
    <t>Costo diretto</t>
  </si>
  <si>
    <t>Costo del lavoro dei partecipanti</t>
  </si>
  <si>
    <t>Contributi versati per attività formative</t>
  </si>
  <si>
    <t>Finanziamenti ricevuti per attività formative</t>
  </si>
  <si>
    <t>(a) Eventuali differenze tra le somme ed il relativo totale sono da attribuire esclusivamente ad arrotondamenti nei decimali</t>
  </si>
  <si>
    <t>(b) il costo totale è dato dalla somma delle seguenti componenti: costo diretto, costo del lavoro dei partecipanti, contributi versati dall'impresa. A questo totale si sottraggono i finanziamenti ricevuti.</t>
  </si>
  <si>
    <t>REGIONI E PROVINCE  AUTONOME</t>
  </si>
  <si>
    <t>Partecipanti a  corsi di formazione</t>
  </si>
  <si>
    <t xml:space="preserve"> Femmine</t>
  </si>
  <si>
    <t>Composizioni percentuali</t>
  </si>
  <si>
    <t>Piemonte</t>
  </si>
  <si>
    <t>Lombardia</t>
  </si>
  <si>
    <t>Veneto</t>
  </si>
  <si>
    <t xml:space="preserve">Friuli-Venezia Giulia 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</si>
  <si>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</si>
  <si>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</si>
  <si>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</si>
  <si>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</si>
  <si>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</si>
  <si>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</si>
  <si>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</si>
  <si>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</si>
  <si>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</si>
  <si>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</si>
  <si>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</si>
  <si>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</si>
  <si>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</si>
  <si>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</si>
  <si>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Addetti</t>
  </si>
  <si>
    <t>Partecipanti a corsi di formazione per addetti</t>
  </si>
  <si>
    <t>Provincia autonoma Trento</t>
  </si>
  <si>
    <t>Operai e ausiliari</t>
  </si>
  <si>
    <t>Impiegati</t>
  </si>
  <si>
    <t>Dirigenti, Quadri</t>
  </si>
  <si>
    <t>Imprenditori, Titolari, Soci</t>
  </si>
  <si>
    <t>a) Inquadramento della posizione lavorativa nella professione dei lavoratori dipendenti.</t>
  </si>
  <si>
    <t>Valle d'Aosta / Vallée d'Aoste</t>
  </si>
  <si>
    <t>Provincia Autonoma Bolzano / Bozen</t>
  </si>
  <si>
    <t>Italia</t>
  </si>
  <si>
    <t>Costo totale            (b)</t>
  </si>
  <si>
    <t>Costo per addetto partecipante ai corsi (valori in euro)</t>
  </si>
  <si>
    <t xml:space="preserve">                    </t>
  </si>
  <si>
    <t>Valutazione interna al processo di pianificazione dell'impresa</t>
  </si>
  <si>
    <t xml:space="preserve">Valutazione senza scadenze regolari </t>
  </si>
  <si>
    <t>Imprese che non effettuano valutazioni</t>
  </si>
  <si>
    <t>Imprese che redigono un piano per la formazione</t>
  </si>
  <si>
    <t>Imprese con specifico budget per la formazione</t>
  </si>
  <si>
    <t>Totale imprese che hanno realizzato attività formative</t>
  </si>
  <si>
    <t>Fonte: Istat, Rilevazione sulla formazione del personale nelle imprese. Anno 2020</t>
  </si>
  <si>
    <t>250 e oltre</t>
  </si>
  <si>
    <t xml:space="preserve">Corsi interni </t>
  </si>
  <si>
    <t xml:space="preserve">Corsi esterni </t>
  </si>
  <si>
    <t xml:space="preserve">Operai e ausiliari </t>
  </si>
  <si>
    <t xml:space="preserve">Impiegati                    </t>
  </si>
  <si>
    <t xml:space="preserve">Dirigenti, Quadri </t>
  </si>
  <si>
    <t>partecipanti per qualifica</t>
  </si>
  <si>
    <t>RIPARTIZIONI TERRITORIALI</t>
  </si>
  <si>
    <t>Nord-ovest</t>
  </si>
  <si>
    <t>Nord-est</t>
  </si>
  <si>
    <t>Centro</t>
  </si>
  <si>
    <t>Sud</t>
  </si>
  <si>
    <t>Isole</t>
  </si>
  <si>
    <r>
      <t xml:space="preserve">Tavola 1 -  Imprese che hanno realizzato attività formative per tipologia, Regione, Provincia Autonoma e ripartizione territoriale. Anno 2020 (a) (b) </t>
    </r>
    <r>
      <rPr>
        <sz val="7"/>
        <rFont val="Arial"/>
        <family val="2"/>
      </rPr>
      <t>(</t>
    </r>
    <r>
      <rPr>
        <i/>
        <sz val="7"/>
        <rFont val="Arial"/>
        <family val="2"/>
      </rPr>
      <t>valori assoluti e percentuali sul totale delle imprese con almeno 10 addetti</t>
    </r>
    <r>
      <rPr>
        <sz val="7"/>
        <rFont val="Arial"/>
        <family val="2"/>
      </rPr>
      <t>)</t>
    </r>
  </si>
  <si>
    <r>
      <t xml:space="preserve">Tavola 2 - Imprese che hanno realizzato attività formative di tipo corsuale secondo l'organizzazione  dei corsi, per Regione, Provincia Autonoma e e ripartizione territoriale. Anno 2020 (a) (b) </t>
    </r>
    <r>
      <rPr>
        <sz val="7"/>
        <color indexed="8"/>
        <rFont val="Arial"/>
        <family val="2"/>
      </rPr>
      <t>(valori assoluti e  percentuali sul totale delle imprese con almeno 10 addetti che hanno realizzato attività formative di tipo corsuale)</t>
    </r>
  </si>
  <si>
    <r>
      <t xml:space="preserve">Tavola 3 - Imprese che effettuano attività di valutazione delle proprie esigenze di competenze professionali del personale, per Regione, Provincia Autonoma e ripartizione territoriale. Anno 2020 </t>
    </r>
    <r>
      <rPr>
        <sz val="7"/>
        <color indexed="8"/>
        <rFont val="Arial"/>
        <family val="2"/>
      </rPr>
      <t>(a)  (valori assoluti e  percentuali sul totale delle imprese con almeno 10 addetti)</t>
    </r>
  </si>
  <si>
    <r>
      <t>Tavola 4 - Imprese che hanno  previsto uno specifico budget per la formazione e/o hanno redatto un piano per la formazione per Regione, Provincia Autonoma e ripartizione territoriale. Anno 2020</t>
    </r>
    <r>
      <rPr>
        <sz val="7"/>
        <color indexed="8"/>
        <rFont val="Arial"/>
        <family val="2"/>
      </rPr>
      <t xml:space="preserve"> (a) (b) (valori assoluti e percentuali sul totale delle imprese con almeno 10 addetti )</t>
    </r>
  </si>
  <si>
    <r>
      <t xml:space="preserve">Tavola  2 -  Partecipanti a corsi di formazione per genere, Regione, Provincia Autonoma e ripartizione territoriale. Anno 2020 (a) </t>
    </r>
    <r>
      <rPr>
        <sz val="7"/>
        <rFont val="Arial"/>
        <family val="2"/>
      </rPr>
      <t>(valori assoluti e percentuali sul totale addetti)</t>
    </r>
  </si>
  <si>
    <r>
      <t>Tavola 6 - Partecipanti a corsi di formazione per qualifica professionale (a), settore di attività economica e classe di addetti - Anno 2020 (b)</t>
    </r>
    <r>
      <rPr>
        <sz val="7"/>
        <color indexed="8"/>
        <rFont val="Arial"/>
        <family val="2"/>
      </rPr>
      <t xml:space="preserve"> (valori assoluti e percentuali sul totale addetti )</t>
    </r>
  </si>
  <si>
    <r>
      <t xml:space="preserve">Tavola 7 - Struttura del costo dei corsi di formazione e costi per addetto, per Regione, Provincia Autonoma e ripartizione territoriale. Anno 2020 (a) </t>
    </r>
    <r>
      <rPr>
        <sz val="7"/>
        <color indexed="8"/>
        <rFont val="Arial"/>
        <family val="2"/>
      </rPr>
      <t>(valori assoluti in migliaia di euro)</t>
    </r>
  </si>
  <si>
    <r>
      <t xml:space="preserve">Tavola  6bis - Partecipanti a corsi di formazione per qualifica professionale, Regione, Provincia Autonoma e ripartizione territoriale. Anno 2020 </t>
    </r>
    <r>
      <rPr>
        <sz val="7"/>
        <color indexed="8"/>
        <rFont val="Arial"/>
        <family val="2"/>
      </rPr>
      <t>(a) (valori assoluti e percentuali sul totale addetti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</si>
</sst>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sz val="9"/>
      <color theme="1"/>
      <name val="Calibri"/>
      <family val="2"/>
      <scheme val="minor"/>
    </font>
    <font>
      <b/>
      <sz val="12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7"/>
      <color indexed="8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0" fontId="13" fillId="0" borderId="0"/>
  </cellStyleXfs>
  <cellXfs count="137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2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7" fillId="0" borderId="0" xfId="0" applyFont="1"/>
    <xf numFmtId="165" fontId="7" fillId="0" borderId="0" xfId="0" applyNumberFormat="1" applyFont="1"/>
    <xf numFmtId="165" fontId="8" fillId="0" borderId="0" xfId="0" applyNumberFormat="1" applyFont="1"/>
    <xf numFmtId="165" fontId="0" fillId="0" borderId="0" xfId="0" applyNumberFormat="1"/>
    <xf numFmtId="164" fontId="8" fillId="0" borderId="0" xfId="1" applyNumberFormat="1" applyFont="1" applyFill="1"/>
    <xf numFmtId="166" fontId="7" fillId="0" borderId="0" xfId="1" applyNumberFormat="1" applyFont="1"/>
    <xf numFmtId="166" fontId="8" fillId="0" borderId="0" xfId="1" applyNumberFormat="1" applyFont="1"/>
    <xf numFmtId="0" fontId="0" fillId="0" borderId="0" xfId="0" applyAlignment="1"/>
    <xf numFmtId="3" fontId="7" fillId="0" borderId="0" xfId="0" applyNumberFormat="1" applyFont="1" applyBorder="1" applyAlignment="1">
      <alignment vertical="top" wrapText="1"/>
    </xf>
    <xf numFmtId="0" fontId="12" fillId="0" borderId="0" xfId="0" applyFont="1"/>
    <xf numFmtId="0" fontId="3" fillId="0" borderId="0" xfId="2" applyFont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9" fontId="9" fillId="0" borderId="0" xfId="3" applyNumberFormat="1" applyFont="1" applyFill="1" applyBorder="1" applyAlignment="1">
      <alignment wrapText="1"/>
    </xf>
    <xf numFmtId="49" fontId="10" fillId="0" borderId="0" xfId="3" applyNumberFormat="1" applyFont="1" applyFill="1" applyBorder="1" applyAlignment="1"/>
    <xf numFmtId="165" fontId="7" fillId="0" borderId="0" xfId="0" applyNumberFormat="1" applyFont="1" applyFill="1" applyBorder="1"/>
    <xf numFmtId="3" fontId="5" fillId="0" borderId="0" xfId="0" applyNumberFormat="1" applyFont="1" applyBorder="1"/>
    <xf numFmtId="167" fontId="7" fillId="0" borderId="0" xfId="0" applyNumberFormat="1" applyFont="1" applyBorder="1" applyAlignment="1">
      <alignment vertical="top" wrapText="1"/>
    </xf>
    <xf numFmtId="166" fontId="7" fillId="0" borderId="0" xfId="0" applyNumberFormat="1" applyFont="1"/>
    <xf numFmtId="0" fontId="15" fillId="0" borderId="2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/>
    <xf numFmtId="164" fontId="17" fillId="0" borderId="0" xfId="1" applyNumberFormat="1" applyFont="1"/>
    <xf numFmtId="166" fontId="17" fillId="0" borderId="0" xfId="1" applyNumberFormat="1" applyFont="1"/>
    <xf numFmtId="0" fontId="18" fillId="0" borderId="0" xfId="0" applyFont="1"/>
    <xf numFmtId="0" fontId="14" fillId="0" borderId="0" xfId="0" applyFont="1"/>
    <xf numFmtId="164" fontId="17" fillId="0" borderId="0" xfId="0" applyNumberFormat="1" applyFont="1"/>
    <xf numFmtId="166" fontId="17" fillId="0" borderId="0" xfId="0" applyNumberFormat="1" applyFont="1"/>
    <xf numFmtId="0" fontId="14" fillId="0" borderId="3" xfId="0" applyFont="1" applyBorder="1"/>
    <xf numFmtId="164" fontId="14" fillId="0" borderId="3" xfId="0" applyNumberFormat="1" applyFont="1" applyBorder="1"/>
    <xf numFmtId="164" fontId="14" fillId="0" borderId="3" xfId="1" applyNumberFormat="1" applyFont="1" applyBorder="1"/>
    <xf numFmtId="166" fontId="19" fillId="0" borderId="3" xfId="1" applyNumberFormat="1" applyFont="1" applyBorder="1"/>
    <xf numFmtId="0" fontId="20" fillId="0" borderId="0" xfId="2" applyFont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Border="1"/>
    <xf numFmtId="165" fontId="18" fillId="0" borderId="0" xfId="0" applyNumberFormat="1" applyFont="1" applyAlignment="1">
      <alignment horizontal="center"/>
    </xf>
    <xf numFmtId="164" fontId="17" fillId="0" borderId="0" xfId="1" applyNumberFormat="1" applyFont="1" applyBorder="1"/>
    <xf numFmtId="0" fontId="17" fillId="0" borderId="0" xfId="0" applyFont="1" applyBorder="1"/>
    <xf numFmtId="165" fontId="17" fillId="0" borderId="0" xfId="0" applyNumberFormat="1" applyFont="1"/>
    <xf numFmtId="165" fontId="18" fillId="0" borderId="0" xfId="0" applyNumberFormat="1" applyFont="1"/>
    <xf numFmtId="164" fontId="19" fillId="0" borderId="3" xfId="1" applyNumberFormat="1" applyFont="1" applyBorder="1"/>
    <xf numFmtId="0" fontId="19" fillId="0" borderId="3" xfId="0" applyFont="1" applyBorder="1"/>
    <xf numFmtId="166" fontId="19" fillId="0" borderId="3" xfId="0" applyNumberFormat="1" applyFont="1" applyBorder="1"/>
    <xf numFmtId="0" fontId="21" fillId="0" borderId="0" xfId="0" applyFont="1" applyBorder="1"/>
    <xf numFmtId="0" fontId="21" fillId="0" borderId="0" xfId="0" applyFont="1"/>
    <xf numFmtId="0" fontId="17" fillId="0" borderId="0" xfId="0" applyFont="1"/>
    <xf numFmtId="165" fontId="21" fillId="0" borderId="0" xfId="0" applyNumberFormat="1" applyFont="1"/>
    <xf numFmtId="0" fontId="6" fillId="0" borderId="0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165" fontId="17" fillId="0" borderId="0" xfId="0" applyNumberFormat="1" applyFont="1" applyFill="1"/>
    <xf numFmtId="165" fontId="19" fillId="0" borderId="3" xfId="0" applyNumberFormat="1" applyFont="1" applyFill="1" applyBorder="1"/>
    <xf numFmtId="0" fontId="17" fillId="0" borderId="3" xfId="0" applyFont="1" applyBorder="1" applyAlignment="1">
      <alignment horizontal="center" vertical="center"/>
    </xf>
    <xf numFmtId="0" fontId="14" fillId="0" borderId="0" xfId="0" applyFont="1" applyBorder="1"/>
    <xf numFmtId="164" fontId="14" fillId="0" borderId="0" xfId="0" applyNumberFormat="1" applyFont="1" applyBorder="1"/>
    <xf numFmtId="166" fontId="19" fillId="0" borderId="0" xfId="1" applyNumberFormat="1" applyFont="1" applyBorder="1"/>
    <xf numFmtId="0" fontId="22" fillId="0" borderId="0" xfId="0" applyFont="1"/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vertical="top" wrapText="1"/>
    </xf>
    <xf numFmtId="3" fontId="18" fillId="0" borderId="0" xfId="0" applyNumberFormat="1" applyFont="1" applyBorder="1" applyAlignment="1">
      <alignment vertical="top"/>
    </xf>
    <xf numFmtId="165" fontId="17" fillId="0" borderId="0" xfId="0" applyNumberFormat="1" applyFont="1" applyBorder="1"/>
    <xf numFmtId="0" fontId="17" fillId="0" borderId="0" xfId="0" applyFont="1" applyBorder="1" applyAlignment="1">
      <alignment wrapText="1"/>
    </xf>
    <xf numFmtId="3" fontId="23" fillId="0" borderId="3" xfId="0" applyNumberFormat="1" applyFont="1" applyBorder="1" applyAlignment="1">
      <alignment vertical="top" wrapText="1"/>
    </xf>
    <xf numFmtId="3" fontId="23" fillId="0" borderId="3" xfId="0" applyNumberFormat="1" applyFont="1" applyBorder="1"/>
    <xf numFmtId="165" fontId="19" fillId="0" borderId="3" xfId="0" applyNumberFormat="1" applyFont="1" applyBorder="1"/>
    <xf numFmtId="3" fontId="17" fillId="0" borderId="0" xfId="0" applyNumberFormat="1" applyFont="1" applyBorder="1" applyAlignment="1">
      <alignment vertical="top" wrapText="1"/>
    </xf>
    <xf numFmtId="167" fontId="17" fillId="0" borderId="0" xfId="0" applyNumberFormat="1" applyFont="1" applyBorder="1" applyAlignment="1">
      <alignment vertical="top" wrapText="1"/>
    </xf>
    <xf numFmtId="0" fontId="18" fillId="0" borderId="0" xfId="0" applyFont="1" applyBorder="1" applyAlignment="1"/>
    <xf numFmtId="164" fontId="19" fillId="0" borderId="0" xfId="1" applyNumberFormat="1" applyFont="1" applyBorder="1"/>
    <xf numFmtId="3" fontId="23" fillId="0" borderId="0" xfId="0" applyNumberFormat="1" applyFont="1" applyBorder="1" applyAlignment="1">
      <alignment vertical="top" wrapText="1"/>
    </xf>
    <xf numFmtId="3" fontId="23" fillId="0" borderId="0" xfId="0" applyNumberFormat="1" applyFont="1" applyBorder="1"/>
    <xf numFmtId="0" fontId="21" fillId="0" borderId="0" xfId="0" applyFont="1" applyAlignment="1"/>
    <xf numFmtId="49" fontId="16" fillId="0" borderId="0" xfId="3" applyNumberFormat="1" applyFont="1" applyFill="1" applyBorder="1" applyAlignment="1"/>
    <xf numFmtId="0" fontId="16" fillId="0" borderId="0" xfId="2" applyFont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8" fillId="0" borderId="2" xfId="0" applyFont="1" applyBorder="1"/>
    <xf numFmtId="0" fontId="18" fillId="0" borderId="3" xfId="0" applyFont="1" applyBorder="1"/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64" fontId="17" fillId="0" borderId="0" xfId="1" applyNumberFormat="1" applyFont="1" applyFill="1"/>
    <xf numFmtId="164" fontId="17" fillId="0" borderId="0" xfId="0" applyNumberFormat="1" applyFont="1" applyFill="1"/>
    <xf numFmtId="1" fontId="17" fillId="0" borderId="0" xfId="0" applyNumberFormat="1" applyFont="1"/>
    <xf numFmtId="3" fontId="17" fillId="0" borderId="0" xfId="0" applyNumberFormat="1" applyFont="1"/>
    <xf numFmtId="164" fontId="19" fillId="0" borderId="3" xfId="1" applyNumberFormat="1" applyFont="1" applyFill="1" applyBorder="1"/>
    <xf numFmtId="1" fontId="19" fillId="0" borderId="3" xfId="0" applyNumberFormat="1" applyFont="1" applyBorder="1"/>
    <xf numFmtId="49" fontId="15" fillId="0" borderId="0" xfId="3" applyNumberFormat="1" applyFont="1" applyFill="1" applyBorder="1" applyAlignment="1"/>
    <xf numFmtId="0" fontId="15" fillId="0" borderId="0" xfId="2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0" borderId="2" xfId="2" applyFont="1" applyBorder="1" applyAlignment="1">
      <alignment horizontal="right" vertical="center" wrapText="1"/>
    </xf>
    <xf numFmtId="0" fontId="4" fillId="0" borderId="3" xfId="2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0" borderId="1" xfId="2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0" fontId="20" fillId="0" borderId="0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20" fillId="0" borderId="3" xfId="2" applyFont="1" applyBorder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5">
    <cellStyle name="Migliaia" xfId="1" builtinId="3"/>
    <cellStyle name="Migliaia [0]" xfId="3" builtinId="6"/>
    <cellStyle name="Normale" xfId="0" builtinId="0"/>
    <cellStyle name="Normale 2" xfId="4"/>
    <cellStyle name="Normale_V1_p2_c1_1new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tiEsterni_1" growShrinkType="overwriteClear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tiEsterni_1" growShrinkType="overwriteClear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13" zoomScaleNormal="100" workbookViewId="0">
      <selection activeCell="A39" sqref="A39:A41"/>
    </sheetView>
  </sheetViews>
  <sheetFormatPr defaultRowHeight="14.5" x14ac:dyDescent="0.35"/>
  <cols>
    <col min="1" max="1" width="29.1796875" customWidth="1"/>
    <col min="2" max="2" width="12.7265625" customWidth="1"/>
    <col min="3" max="3" width="13.54296875" bestFit="1" customWidth="1"/>
    <col min="4" max="4" width="13.81640625" bestFit="1" customWidth="1"/>
    <col min="5" max="5" width="14" bestFit="1" customWidth="1"/>
    <col min="6" max="6" width="13.54296875" bestFit="1" customWidth="1"/>
    <col min="7" max="7" width="13.81640625" bestFit="1" customWidth="1"/>
    <col min="8" max="8" width="14" bestFit="1" customWidth="1"/>
  </cols>
  <sheetData>
    <row r="1" spans="1:17" ht="27" customHeight="1" x14ac:dyDescent="0.35">
      <c r="A1" s="104" t="s">
        <v>105</v>
      </c>
      <c r="B1" s="104"/>
      <c r="C1" s="104"/>
      <c r="D1" s="104"/>
      <c r="E1" s="104"/>
      <c r="F1" s="104"/>
      <c r="G1" s="104"/>
      <c r="H1" s="104"/>
      <c r="K1" s="11"/>
      <c r="L1" s="11"/>
      <c r="M1" s="11"/>
      <c r="N1" s="11"/>
      <c r="O1" s="11"/>
      <c r="P1" s="11"/>
      <c r="Q1" s="11"/>
    </row>
    <row r="2" spans="1:17" ht="9.75" customHeight="1" x14ac:dyDescent="0.35">
      <c r="A2" s="19"/>
      <c r="B2" s="19"/>
      <c r="C2" s="20"/>
      <c r="D2" s="20"/>
      <c r="E2" s="20"/>
      <c r="F2" s="20"/>
      <c r="G2" s="20"/>
      <c r="H2" s="20"/>
      <c r="K2" s="11"/>
      <c r="L2" s="11"/>
      <c r="M2" s="11"/>
      <c r="N2" s="11"/>
      <c r="O2" s="11"/>
      <c r="P2" s="11"/>
      <c r="Q2" s="11"/>
    </row>
    <row r="3" spans="1:17" ht="54" customHeight="1" x14ac:dyDescent="0.35">
      <c r="A3" s="105" t="s">
        <v>49</v>
      </c>
      <c r="B3" s="27" t="s">
        <v>2</v>
      </c>
      <c r="C3" s="28" t="s">
        <v>3</v>
      </c>
      <c r="D3" s="28" t="s">
        <v>4</v>
      </c>
      <c r="E3" s="28" t="s">
        <v>5</v>
      </c>
      <c r="F3" s="28" t="s">
        <v>3</v>
      </c>
      <c r="G3" s="28" t="s">
        <v>4</v>
      </c>
      <c r="H3" s="28" t="s">
        <v>5</v>
      </c>
      <c r="K3" s="11"/>
      <c r="L3" s="11"/>
      <c r="M3" s="11"/>
      <c r="N3" s="11"/>
      <c r="O3" s="11"/>
      <c r="P3" s="11"/>
      <c r="Q3" s="11"/>
    </row>
    <row r="4" spans="1:17" x14ac:dyDescent="0.35">
      <c r="A4" s="106"/>
      <c r="B4" s="29"/>
      <c r="C4" s="107"/>
      <c r="D4" s="107"/>
      <c r="E4" s="30"/>
      <c r="F4" s="28"/>
      <c r="G4" s="28"/>
      <c r="H4" s="28"/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35">
      <c r="A5" s="31"/>
      <c r="B5" s="31"/>
      <c r="C5" s="103" t="s">
        <v>0</v>
      </c>
      <c r="D5" s="103"/>
      <c r="E5" s="103"/>
      <c r="F5" s="103" t="s">
        <v>52</v>
      </c>
      <c r="G5" s="103"/>
      <c r="H5" s="103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35">
      <c r="A6" s="32"/>
      <c r="B6" s="32"/>
      <c r="C6" s="33"/>
      <c r="D6" s="33"/>
      <c r="E6" s="33"/>
      <c r="F6" s="33"/>
      <c r="G6" s="33"/>
      <c r="H6" s="33"/>
      <c r="K6" s="11"/>
      <c r="L6" s="11"/>
      <c r="M6" s="11"/>
      <c r="N6" s="11"/>
      <c r="O6" s="11"/>
      <c r="P6" s="11"/>
      <c r="Q6" s="11"/>
    </row>
    <row r="7" spans="1:17" x14ac:dyDescent="0.35">
      <c r="A7" s="34" t="s">
        <v>53</v>
      </c>
      <c r="B7" s="35">
        <v>13864</v>
      </c>
      <c r="C7" s="35">
        <v>9521</v>
      </c>
      <c r="D7" s="35">
        <v>8725</v>
      </c>
      <c r="E7" s="35">
        <v>7066</v>
      </c>
      <c r="F7" s="36">
        <v>68.674264281592613</v>
      </c>
      <c r="G7" s="36">
        <v>62.932775533756491</v>
      </c>
      <c r="H7" s="36">
        <v>50.966532025389498</v>
      </c>
      <c r="J7" s="9"/>
      <c r="K7" s="11"/>
      <c r="L7" s="11"/>
      <c r="M7" s="11"/>
      <c r="N7" s="11"/>
      <c r="O7" s="11"/>
      <c r="P7" s="11"/>
      <c r="Q7" s="11"/>
    </row>
    <row r="8" spans="1:17" x14ac:dyDescent="0.35">
      <c r="A8" s="34" t="s">
        <v>79</v>
      </c>
      <c r="B8" s="35">
        <v>398</v>
      </c>
      <c r="C8" s="35">
        <v>279</v>
      </c>
      <c r="D8" s="35">
        <v>230</v>
      </c>
      <c r="E8" s="35">
        <v>206</v>
      </c>
      <c r="F8" s="36">
        <v>70.100502512562812</v>
      </c>
      <c r="G8" s="36">
        <v>57.788944723618087</v>
      </c>
      <c r="H8" s="36">
        <v>51.758793969849251</v>
      </c>
      <c r="J8" s="9"/>
      <c r="K8" s="11"/>
      <c r="L8" s="11"/>
      <c r="M8" s="11"/>
      <c r="N8" s="11"/>
      <c r="O8" s="11"/>
      <c r="P8" s="11"/>
      <c r="Q8" s="11"/>
    </row>
    <row r="9" spans="1:17" x14ac:dyDescent="0.35">
      <c r="A9" s="34" t="s">
        <v>54</v>
      </c>
      <c r="B9" s="35">
        <v>45343</v>
      </c>
      <c r="C9" s="35">
        <v>33184</v>
      </c>
      <c r="D9" s="35">
        <v>28924</v>
      </c>
      <c r="E9" s="35">
        <v>25886</v>
      </c>
      <c r="F9" s="36">
        <v>73.184394504113087</v>
      </c>
      <c r="G9" s="36">
        <v>63.789339037999248</v>
      </c>
      <c r="H9" s="36">
        <v>57.089297135169701</v>
      </c>
      <c r="J9" s="9"/>
      <c r="K9" s="11"/>
      <c r="L9" s="11"/>
      <c r="M9" s="11"/>
      <c r="N9" s="11"/>
      <c r="O9" s="11"/>
      <c r="P9" s="11"/>
      <c r="Q9" s="11"/>
    </row>
    <row r="10" spans="1:17" x14ac:dyDescent="0.35">
      <c r="A10" s="34" t="s">
        <v>80</v>
      </c>
      <c r="B10" s="35">
        <v>3165</v>
      </c>
      <c r="C10" s="35">
        <v>2693</v>
      </c>
      <c r="D10" s="35">
        <v>2589</v>
      </c>
      <c r="E10" s="35">
        <v>2220</v>
      </c>
      <c r="F10" s="36">
        <v>85.08688783570301</v>
      </c>
      <c r="G10" s="36">
        <v>81.800947867298575</v>
      </c>
      <c r="H10" s="36">
        <v>70.142180094786738</v>
      </c>
      <c r="J10" s="9"/>
      <c r="L10" s="11"/>
      <c r="M10" s="11"/>
      <c r="N10" s="11"/>
    </row>
    <row r="11" spans="1:17" x14ac:dyDescent="0.35">
      <c r="A11" s="34" t="s">
        <v>73</v>
      </c>
      <c r="B11" s="35">
        <v>2207</v>
      </c>
      <c r="C11" s="35">
        <v>1755</v>
      </c>
      <c r="D11" s="35">
        <v>1711</v>
      </c>
      <c r="E11" s="35">
        <v>1025</v>
      </c>
      <c r="F11" s="36">
        <v>79.519710013593112</v>
      </c>
      <c r="G11" s="36">
        <v>77.526053466243766</v>
      </c>
      <c r="H11" s="36">
        <v>46.443135478024466</v>
      </c>
      <c r="J11" s="9"/>
      <c r="L11" s="11"/>
      <c r="M11" s="11"/>
      <c r="N11" s="11"/>
    </row>
    <row r="12" spans="1:17" x14ac:dyDescent="0.35">
      <c r="A12" s="34" t="s">
        <v>55</v>
      </c>
      <c r="B12" s="35">
        <v>22824</v>
      </c>
      <c r="C12" s="35">
        <v>17317</v>
      </c>
      <c r="D12" s="35">
        <v>15413</v>
      </c>
      <c r="E12" s="35">
        <v>12860</v>
      </c>
      <c r="F12" s="36">
        <v>75.871889239397134</v>
      </c>
      <c r="G12" s="36">
        <v>67.529793200140205</v>
      </c>
      <c r="H12" s="36">
        <v>56.344199088678579</v>
      </c>
      <c r="J12" s="9"/>
      <c r="L12" s="11"/>
      <c r="M12" s="11"/>
      <c r="N12" s="11"/>
    </row>
    <row r="13" spans="1:17" x14ac:dyDescent="0.35">
      <c r="A13" s="34" t="s">
        <v>56</v>
      </c>
      <c r="B13" s="35">
        <v>4293</v>
      </c>
      <c r="C13" s="35">
        <v>2976</v>
      </c>
      <c r="D13" s="35">
        <v>2640</v>
      </c>
      <c r="E13" s="35">
        <v>2232</v>
      </c>
      <c r="F13" s="36">
        <v>69.322152341020256</v>
      </c>
      <c r="G13" s="36">
        <v>61.495457721872818</v>
      </c>
      <c r="H13" s="36">
        <v>51.991614255765192</v>
      </c>
      <c r="J13" s="9"/>
      <c r="L13" s="11"/>
      <c r="M13" s="11"/>
      <c r="N13" s="11"/>
    </row>
    <row r="14" spans="1:17" x14ac:dyDescent="0.35">
      <c r="A14" s="34" t="s">
        <v>57</v>
      </c>
      <c r="B14" s="35">
        <v>4249</v>
      </c>
      <c r="C14" s="35">
        <v>3168</v>
      </c>
      <c r="D14" s="35">
        <v>2744</v>
      </c>
      <c r="E14" s="35">
        <v>2697</v>
      </c>
      <c r="F14" s="36">
        <v>74.558719698752654</v>
      </c>
      <c r="G14" s="36">
        <v>64.579901153212518</v>
      </c>
      <c r="H14" s="36">
        <v>63.473758531419158</v>
      </c>
      <c r="J14" s="9"/>
      <c r="L14" s="11"/>
      <c r="M14" s="11"/>
      <c r="N14" s="11"/>
    </row>
    <row r="15" spans="1:17" x14ac:dyDescent="0.35">
      <c r="A15" s="34" t="s">
        <v>58</v>
      </c>
      <c r="B15" s="35">
        <v>18668</v>
      </c>
      <c r="C15" s="35">
        <v>13362</v>
      </c>
      <c r="D15" s="35">
        <v>11108</v>
      </c>
      <c r="E15" s="35">
        <v>10296</v>
      </c>
      <c r="F15" s="36">
        <v>71.577030212127696</v>
      </c>
      <c r="G15" s="36">
        <v>59.502892650524963</v>
      </c>
      <c r="H15" s="36">
        <v>55.153203342618383</v>
      </c>
      <c r="J15" s="9"/>
      <c r="L15" s="11"/>
      <c r="M15" s="11"/>
      <c r="N15" s="11"/>
    </row>
    <row r="16" spans="1:17" x14ac:dyDescent="0.35">
      <c r="A16" s="34" t="s">
        <v>59</v>
      </c>
      <c r="B16" s="35">
        <v>14724</v>
      </c>
      <c r="C16" s="35">
        <v>9191</v>
      </c>
      <c r="D16" s="35">
        <v>7445</v>
      </c>
      <c r="E16" s="35">
        <v>6870</v>
      </c>
      <c r="F16" s="36">
        <v>62.421896223852215</v>
      </c>
      <c r="G16" s="36">
        <v>50.563705514805754</v>
      </c>
      <c r="H16" s="36">
        <v>46.658516707416467</v>
      </c>
      <c r="J16" s="9"/>
      <c r="L16" s="11"/>
      <c r="M16" s="11"/>
      <c r="N16" s="11"/>
    </row>
    <row r="17" spans="1:14" x14ac:dyDescent="0.35">
      <c r="A17" s="34" t="s">
        <v>60</v>
      </c>
      <c r="B17" s="35">
        <v>3017</v>
      </c>
      <c r="C17" s="35">
        <v>2244</v>
      </c>
      <c r="D17" s="35">
        <v>1728</v>
      </c>
      <c r="E17" s="35">
        <v>1645</v>
      </c>
      <c r="F17" s="36">
        <v>74.378521710308249</v>
      </c>
      <c r="G17" s="36">
        <v>57.27543917799138</v>
      </c>
      <c r="H17" s="36">
        <v>54.524361948955914</v>
      </c>
      <c r="J17" s="9"/>
      <c r="L17" s="11"/>
      <c r="M17" s="11"/>
      <c r="N17" s="11"/>
    </row>
    <row r="18" spans="1:14" x14ac:dyDescent="0.35">
      <c r="A18" s="34" t="s">
        <v>61</v>
      </c>
      <c r="B18" s="35">
        <v>6279</v>
      </c>
      <c r="C18" s="35">
        <v>4248</v>
      </c>
      <c r="D18" s="35">
        <v>3569</v>
      </c>
      <c r="E18" s="35">
        <v>3254</v>
      </c>
      <c r="F18" s="36">
        <v>67.654085045389394</v>
      </c>
      <c r="G18" s="36">
        <v>56.840261188087268</v>
      </c>
      <c r="H18" s="36">
        <v>51.823538780060517</v>
      </c>
      <c r="J18" s="9"/>
      <c r="L18" s="11"/>
      <c r="M18" s="11"/>
      <c r="N18" s="11"/>
    </row>
    <row r="19" spans="1:14" x14ac:dyDescent="0.35">
      <c r="A19" s="34" t="s">
        <v>62</v>
      </c>
      <c r="B19" s="35">
        <v>16923</v>
      </c>
      <c r="C19" s="35">
        <v>11068</v>
      </c>
      <c r="D19" s="35">
        <v>9289</v>
      </c>
      <c r="E19" s="35">
        <v>8909</v>
      </c>
      <c r="F19" s="36">
        <v>65.402115464161199</v>
      </c>
      <c r="G19" s="36">
        <v>54.889794953613425</v>
      </c>
      <c r="H19" s="36">
        <v>52.644330201500914</v>
      </c>
      <c r="J19" s="9"/>
      <c r="L19" s="11"/>
      <c r="M19" s="11"/>
      <c r="N19" s="11"/>
    </row>
    <row r="20" spans="1:14" x14ac:dyDescent="0.35">
      <c r="A20" s="34" t="s">
        <v>63</v>
      </c>
      <c r="B20" s="35">
        <v>3683</v>
      </c>
      <c r="C20" s="35">
        <v>2840</v>
      </c>
      <c r="D20" s="35">
        <v>2689</v>
      </c>
      <c r="E20" s="35">
        <v>2255</v>
      </c>
      <c r="F20" s="36">
        <v>77.111050773825681</v>
      </c>
      <c r="G20" s="36">
        <v>73.011132229161007</v>
      </c>
      <c r="H20" s="36">
        <v>61.227260385555248</v>
      </c>
      <c r="J20" s="9"/>
      <c r="L20" s="11"/>
      <c r="M20" s="11"/>
      <c r="N20" s="11"/>
    </row>
    <row r="21" spans="1:14" x14ac:dyDescent="0.35">
      <c r="A21" s="34" t="s">
        <v>64</v>
      </c>
      <c r="B21" s="35">
        <v>667</v>
      </c>
      <c r="C21" s="35">
        <v>500</v>
      </c>
      <c r="D21" s="35">
        <v>427</v>
      </c>
      <c r="E21" s="35">
        <v>337</v>
      </c>
      <c r="F21" s="36">
        <v>74.962518740629676</v>
      </c>
      <c r="G21" s="36">
        <v>64.017991004497759</v>
      </c>
      <c r="H21" s="36">
        <v>50.524737631184415</v>
      </c>
      <c r="J21" s="9"/>
      <c r="L21" s="11"/>
      <c r="M21" s="11"/>
      <c r="N21" s="11"/>
    </row>
    <row r="22" spans="1:14" x14ac:dyDescent="0.35">
      <c r="A22" s="34" t="s">
        <v>65</v>
      </c>
      <c r="B22" s="35">
        <v>13964</v>
      </c>
      <c r="C22" s="35">
        <v>8203</v>
      </c>
      <c r="D22" s="35">
        <v>6912</v>
      </c>
      <c r="E22" s="35">
        <v>6410</v>
      </c>
      <c r="F22" s="36">
        <v>58.743912918934406</v>
      </c>
      <c r="G22" s="36">
        <v>49.498710971068462</v>
      </c>
      <c r="H22" s="36">
        <v>45.903752506445144</v>
      </c>
      <c r="J22" s="9"/>
      <c r="L22" s="11"/>
      <c r="M22" s="11"/>
      <c r="N22" s="11"/>
    </row>
    <row r="23" spans="1:14" x14ac:dyDescent="0.35">
      <c r="A23" s="34" t="s">
        <v>66</v>
      </c>
      <c r="B23" s="35">
        <v>9124</v>
      </c>
      <c r="C23" s="35">
        <v>5585</v>
      </c>
      <c r="D23" s="35">
        <v>4319</v>
      </c>
      <c r="E23" s="35">
        <v>4081</v>
      </c>
      <c r="F23" s="36">
        <v>61.212187637001314</v>
      </c>
      <c r="G23" s="36">
        <v>47.336694432266555</v>
      </c>
      <c r="H23" s="36">
        <v>44.728189390618148</v>
      </c>
      <c r="J23" s="9"/>
      <c r="L23" s="11"/>
      <c r="M23" s="11"/>
      <c r="N23" s="11"/>
    </row>
    <row r="24" spans="1:14" x14ac:dyDescent="0.35">
      <c r="A24" s="34" t="s">
        <v>67</v>
      </c>
      <c r="B24" s="35">
        <v>1176</v>
      </c>
      <c r="C24" s="35">
        <v>863</v>
      </c>
      <c r="D24" s="35">
        <v>810</v>
      </c>
      <c r="E24" s="35">
        <v>654</v>
      </c>
      <c r="F24" s="36">
        <v>73.384353741496597</v>
      </c>
      <c r="G24" s="36">
        <v>68.877551020408163</v>
      </c>
      <c r="H24" s="36">
        <v>55.612244897959187</v>
      </c>
      <c r="J24" s="9"/>
      <c r="L24" s="11"/>
      <c r="M24" s="11"/>
      <c r="N24" s="11"/>
    </row>
    <row r="25" spans="1:14" x14ac:dyDescent="0.35">
      <c r="A25" s="34" t="s">
        <v>68</v>
      </c>
      <c r="B25" s="35">
        <v>2739</v>
      </c>
      <c r="C25" s="35">
        <v>1503</v>
      </c>
      <c r="D25" s="35">
        <v>1273</v>
      </c>
      <c r="E25" s="35">
        <v>1119</v>
      </c>
      <c r="F25" s="36">
        <v>54.874041621029569</v>
      </c>
      <c r="G25" s="36">
        <v>46.476816356334425</v>
      </c>
      <c r="H25" s="36">
        <v>40.854326396495075</v>
      </c>
      <c r="J25" s="9"/>
      <c r="L25" s="11"/>
      <c r="M25" s="11"/>
      <c r="N25" s="11"/>
    </row>
    <row r="26" spans="1:14" x14ac:dyDescent="0.35">
      <c r="A26" s="34" t="s">
        <v>69</v>
      </c>
      <c r="B26" s="35">
        <v>8108</v>
      </c>
      <c r="C26" s="35">
        <v>4172</v>
      </c>
      <c r="D26" s="35">
        <v>3781</v>
      </c>
      <c r="E26" s="35">
        <v>3375</v>
      </c>
      <c r="F26" s="36">
        <v>51.45535273803651</v>
      </c>
      <c r="G26" s="36">
        <v>46.632955106068081</v>
      </c>
      <c r="H26" s="36">
        <v>41.625555007400102</v>
      </c>
      <c r="J26" s="9"/>
      <c r="L26" s="11"/>
      <c r="M26" s="11"/>
      <c r="N26" s="11"/>
    </row>
    <row r="27" spans="1:14" x14ac:dyDescent="0.35">
      <c r="A27" s="34" t="s">
        <v>70</v>
      </c>
      <c r="B27" s="35">
        <v>3268</v>
      </c>
      <c r="C27" s="35">
        <v>2304</v>
      </c>
      <c r="D27" s="35">
        <v>1865</v>
      </c>
      <c r="E27" s="35">
        <v>1751</v>
      </c>
      <c r="F27" s="36">
        <v>70.501835985312127</v>
      </c>
      <c r="G27" s="36">
        <v>57.068543451652388</v>
      </c>
      <c r="H27" s="36">
        <v>53.580171358629137</v>
      </c>
      <c r="J27" s="9"/>
      <c r="L27" s="11"/>
      <c r="M27" s="11"/>
      <c r="N27" s="11"/>
    </row>
    <row r="28" spans="1:14" x14ac:dyDescent="0.35">
      <c r="A28" s="37"/>
      <c r="B28" s="37"/>
      <c r="C28" s="37"/>
      <c r="D28" s="37"/>
      <c r="E28" s="37"/>
      <c r="F28" s="37"/>
      <c r="G28" s="37"/>
      <c r="H28" s="37"/>
    </row>
    <row r="29" spans="1:14" x14ac:dyDescent="0.35">
      <c r="A29" s="38" t="s">
        <v>99</v>
      </c>
      <c r="B29" s="37"/>
      <c r="C29" s="37"/>
      <c r="D29" s="37"/>
      <c r="E29" s="37"/>
      <c r="F29" s="37"/>
      <c r="G29" s="37"/>
      <c r="H29" s="37"/>
    </row>
    <row r="30" spans="1:14" x14ac:dyDescent="0.35">
      <c r="A30" s="34" t="s">
        <v>100</v>
      </c>
      <c r="B30" s="39">
        <v>63854</v>
      </c>
      <c r="C30" s="39">
        <v>46152</v>
      </c>
      <c r="D30" s="39">
        <v>40623</v>
      </c>
      <c r="E30" s="39">
        <v>35855</v>
      </c>
      <c r="F30" s="40">
        <v>72.277382779465654</v>
      </c>
      <c r="G30" s="40">
        <v>63.618567356782663</v>
      </c>
      <c r="H30" s="40">
        <v>56.151533185078463</v>
      </c>
    </row>
    <row r="31" spans="1:14" x14ac:dyDescent="0.35">
      <c r="A31" s="34" t="s">
        <v>101</v>
      </c>
      <c r="B31" s="39">
        <v>51157</v>
      </c>
      <c r="C31" s="39">
        <v>38103</v>
      </c>
      <c r="D31" s="39">
        <v>33461</v>
      </c>
      <c r="E31" s="39">
        <v>28633</v>
      </c>
      <c r="F31" s="40">
        <v>74.482475516547098</v>
      </c>
      <c r="G31" s="40">
        <v>65.40844850167133</v>
      </c>
      <c r="H31" s="40">
        <v>55.97083488085697</v>
      </c>
    </row>
    <row r="32" spans="1:14" x14ac:dyDescent="0.35">
      <c r="A32" s="34" t="s">
        <v>102</v>
      </c>
      <c r="B32" s="39">
        <v>40943</v>
      </c>
      <c r="C32" s="39">
        <v>26751</v>
      </c>
      <c r="D32" s="39">
        <v>22031</v>
      </c>
      <c r="E32" s="39">
        <v>20678</v>
      </c>
      <c r="F32" s="40">
        <v>65.33717607405417</v>
      </c>
      <c r="G32" s="40">
        <v>53.808953911535554</v>
      </c>
      <c r="H32" s="40">
        <v>50.504359719610193</v>
      </c>
    </row>
    <row r="33" spans="1:14" x14ac:dyDescent="0.35">
      <c r="A33" s="34" t="s">
        <v>103</v>
      </c>
      <c r="B33" s="39">
        <v>31353</v>
      </c>
      <c r="C33" s="39">
        <v>19494</v>
      </c>
      <c r="D33" s="39">
        <v>16430</v>
      </c>
      <c r="E33" s="39">
        <v>14856</v>
      </c>
      <c r="F33" s="40">
        <v>62.175868337958093</v>
      </c>
      <c r="G33" s="40">
        <v>52.403278793097954</v>
      </c>
      <c r="H33" s="40">
        <v>47.383025547794475</v>
      </c>
    </row>
    <row r="34" spans="1:14" x14ac:dyDescent="0.35">
      <c r="A34" s="34" t="s">
        <v>104</v>
      </c>
      <c r="B34" s="39">
        <v>11376</v>
      </c>
      <c r="C34" s="39">
        <v>6476</v>
      </c>
      <c r="D34" s="39">
        <v>5646</v>
      </c>
      <c r="E34" s="39">
        <v>5126</v>
      </c>
      <c r="F34" s="40">
        <v>56.926863572433192</v>
      </c>
      <c r="G34" s="40">
        <v>49.630801687763714</v>
      </c>
      <c r="H34" s="40">
        <v>45.059774964838255</v>
      </c>
      <c r="J34" s="9"/>
      <c r="L34" s="12"/>
      <c r="M34" s="12"/>
      <c r="N34" s="12"/>
    </row>
    <row r="35" spans="1:14" x14ac:dyDescent="0.35">
      <c r="A35" s="41" t="s">
        <v>81</v>
      </c>
      <c r="B35" s="42">
        <v>198683</v>
      </c>
      <c r="C35" s="42">
        <v>136974</v>
      </c>
      <c r="D35" s="42">
        <v>118191</v>
      </c>
      <c r="E35" s="43">
        <v>105148</v>
      </c>
      <c r="F35" s="44">
        <v>68.940976329127295</v>
      </c>
      <c r="G35" s="44">
        <v>59.487223365864217</v>
      </c>
      <c r="H35" s="44">
        <v>52.92249462711959</v>
      </c>
    </row>
    <row r="39" spans="1:14" ht="15" customHeight="1" x14ac:dyDescent="0.35">
      <c r="A39" s="88" t="s">
        <v>91</v>
      </c>
      <c r="B39" s="22"/>
      <c r="C39" s="22"/>
      <c r="D39" s="22"/>
      <c r="E39" s="22"/>
      <c r="F39" s="22"/>
      <c r="G39" s="22"/>
      <c r="H39" s="22"/>
      <c r="I39" s="8"/>
      <c r="J39" s="8"/>
      <c r="K39" s="8"/>
    </row>
    <row r="40" spans="1:14" x14ac:dyDescent="0.35">
      <c r="A40" s="89" t="s">
        <v>40</v>
      </c>
      <c r="B40" s="15"/>
      <c r="C40" s="15"/>
      <c r="D40" s="15"/>
      <c r="E40" s="15"/>
      <c r="F40" s="15"/>
      <c r="G40" s="15"/>
      <c r="H40" s="15"/>
      <c r="I40" s="11"/>
    </row>
    <row r="41" spans="1:14" x14ac:dyDescent="0.35">
      <c r="A41" s="89" t="s">
        <v>41</v>
      </c>
      <c r="B41" s="15"/>
      <c r="C41" s="15"/>
      <c r="D41" s="15"/>
      <c r="E41" s="15"/>
      <c r="F41" s="15"/>
      <c r="G41" s="15"/>
      <c r="H41" s="15"/>
      <c r="I41" s="11"/>
    </row>
  </sheetData>
  <mergeCells count="5">
    <mergeCell ref="C5:E5"/>
    <mergeCell ref="F5:H5"/>
    <mergeCell ref="A1:H1"/>
    <mergeCell ref="A3:A4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90" zoomScaleNormal="90" workbookViewId="0">
      <selection activeCell="D39" sqref="D39"/>
    </sheetView>
  </sheetViews>
  <sheetFormatPr defaultRowHeight="14.5" x14ac:dyDescent="0.35"/>
  <cols>
    <col min="1" max="1" width="59.54296875" customWidth="1"/>
    <col min="2" max="4" width="13.7265625" customWidth="1"/>
    <col min="5" max="5" width="2.81640625" customWidth="1"/>
    <col min="6" max="7" width="13.7265625" customWidth="1"/>
  </cols>
  <sheetData>
    <row r="1" spans="1:10" ht="28.5" customHeight="1" x14ac:dyDescent="0.35">
      <c r="A1" s="116" t="s">
        <v>106</v>
      </c>
      <c r="B1" s="116"/>
      <c r="C1" s="116"/>
      <c r="D1" s="116"/>
      <c r="E1" s="116"/>
      <c r="F1" s="116"/>
      <c r="G1" s="116"/>
      <c r="H1" s="45"/>
      <c r="I1" s="45"/>
      <c r="J1" s="3"/>
    </row>
    <row r="2" spans="1:10" ht="8.25" customHeight="1" x14ac:dyDescent="0.35">
      <c r="G2" s="111"/>
      <c r="H2" s="111"/>
      <c r="I2" s="111"/>
    </row>
    <row r="3" spans="1:10" ht="17.25" customHeight="1" x14ac:dyDescent="0.35">
      <c r="A3" s="113" t="s">
        <v>49</v>
      </c>
      <c r="B3" s="112" t="s">
        <v>0</v>
      </c>
      <c r="C3" s="112"/>
      <c r="D3" s="112"/>
      <c r="E3" s="46"/>
      <c r="F3" s="112" t="s">
        <v>7</v>
      </c>
      <c r="G3" s="112"/>
      <c r="H3" s="47"/>
      <c r="I3" s="47"/>
    </row>
    <row r="4" spans="1:10" ht="15.75" customHeight="1" x14ac:dyDescent="0.35">
      <c r="A4" s="114"/>
      <c r="B4" s="109" t="s">
        <v>8</v>
      </c>
      <c r="C4" s="109" t="s">
        <v>93</v>
      </c>
      <c r="D4" s="109" t="s">
        <v>94</v>
      </c>
      <c r="E4" s="37"/>
      <c r="F4" s="109" t="s">
        <v>93</v>
      </c>
      <c r="G4" s="109" t="s">
        <v>94</v>
      </c>
      <c r="H4" s="48"/>
      <c r="I4" s="48"/>
    </row>
    <row r="5" spans="1:10" ht="31.5" customHeight="1" x14ac:dyDescent="0.35">
      <c r="A5" s="115"/>
      <c r="B5" s="110"/>
      <c r="C5" s="110"/>
      <c r="D5" s="110"/>
      <c r="E5" s="49"/>
      <c r="F5" s="110"/>
      <c r="G5" s="110"/>
      <c r="H5" s="37"/>
      <c r="I5" s="37"/>
    </row>
    <row r="6" spans="1:10" ht="8.25" customHeight="1" x14ac:dyDescent="0.35">
      <c r="A6" s="32"/>
      <c r="B6" s="37"/>
      <c r="C6" s="37"/>
      <c r="D6" s="37"/>
      <c r="E6" s="37"/>
      <c r="F6" s="37"/>
      <c r="G6" s="108"/>
      <c r="H6" s="108"/>
      <c r="I6" s="108"/>
    </row>
    <row r="7" spans="1:10" ht="15" customHeight="1" x14ac:dyDescent="0.35">
      <c r="A7" s="34" t="s">
        <v>53</v>
      </c>
      <c r="B7" s="35">
        <v>8725</v>
      </c>
      <c r="C7" s="35">
        <v>5944</v>
      </c>
      <c r="D7" s="35">
        <v>7392</v>
      </c>
      <c r="E7" s="35"/>
      <c r="F7" s="36">
        <v>68.126074498567334</v>
      </c>
      <c r="G7" s="36">
        <v>84.722063037249285</v>
      </c>
      <c r="H7" s="47"/>
      <c r="I7" s="50"/>
    </row>
    <row r="8" spans="1:10" ht="15" customHeight="1" x14ac:dyDescent="0.35">
      <c r="A8" s="34" t="s">
        <v>79</v>
      </c>
      <c r="B8" s="35">
        <v>230</v>
      </c>
      <c r="C8" s="51">
        <v>113</v>
      </c>
      <c r="D8" s="51">
        <v>210</v>
      </c>
      <c r="E8" s="52"/>
      <c r="F8" s="36">
        <v>49.130434782608695</v>
      </c>
      <c r="G8" s="36">
        <v>91.304347826086953</v>
      </c>
      <c r="H8" s="53"/>
      <c r="I8" s="50"/>
    </row>
    <row r="9" spans="1:10" ht="15" customHeight="1" x14ac:dyDescent="0.35">
      <c r="A9" s="34" t="s">
        <v>54</v>
      </c>
      <c r="B9" s="35">
        <v>28924</v>
      </c>
      <c r="C9" s="51">
        <v>16909</v>
      </c>
      <c r="D9" s="51">
        <v>24875</v>
      </c>
      <c r="E9" s="52"/>
      <c r="F9" s="36">
        <v>58.460102337159448</v>
      </c>
      <c r="G9" s="36">
        <v>86.001244641128466</v>
      </c>
      <c r="H9" s="53"/>
      <c r="I9" s="50"/>
    </row>
    <row r="10" spans="1:10" ht="15" customHeight="1" x14ac:dyDescent="0.35">
      <c r="A10" s="34" t="s">
        <v>80</v>
      </c>
      <c r="B10" s="35">
        <v>2589</v>
      </c>
      <c r="C10" s="51">
        <v>1857</v>
      </c>
      <c r="D10" s="51">
        <v>2109</v>
      </c>
      <c r="E10" s="52"/>
      <c r="F10" s="36">
        <v>71.726535341830825</v>
      </c>
      <c r="G10" s="36">
        <v>81.460023174971028</v>
      </c>
      <c r="H10" s="53"/>
      <c r="I10" s="50"/>
    </row>
    <row r="11" spans="1:10" ht="15" customHeight="1" x14ac:dyDescent="0.35">
      <c r="A11" s="34" t="s">
        <v>73</v>
      </c>
      <c r="B11" s="35">
        <v>1711</v>
      </c>
      <c r="C11" s="51">
        <v>781</v>
      </c>
      <c r="D11" s="51">
        <v>1523</v>
      </c>
      <c r="E11" s="52"/>
      <c r="F11" s="36">
        <v>45.645821157218002</v>
      </c>
      <c r="G11" s="36">
        <v>89.012273524254823</v>
      </c>
      <c r="H11" s="53"/>
      <c r="I11" s="50"/>
    </row>
    <row r="12" spans="1:10" ht="15" customHeight="1" x14ac:dyDescent="0.35">
      <c r="A12" s="34" t="s">
        <v>55</v>
      </c>
      <c r="B12" s="35">
        <v>15413</v>
      </c>
      <c r="C12" s="51">
        <v>8379</v>
      </c>
      <c r="D12" s="51">
        <v>13342</v>
      </c>
      <c r="E12" s="52"/>
      <c r="F12" s="36">
        <v>54.363199896191524</v>
      </c>
      <c r="G12" s="36">
        <v>86.563290728605722</v>
      </c>
      <c r="H12" s="53"/>
      <c r="I12" s="50"/>
    </row>
    <row r="13" spans="1:10" ht="15" customHeight="1" x14ac:dyDescent="0.35">
      <c r="A13" s="34" t="s">
        <v>56</v>
      </c>
      <c r="B13" s="35">
        <v>2640</v>
      </c>
      <c r="C13" s="51">
        <v>1468</v>
      </c>
      <c r="D13" s="51">
        <v>2325</v>
      </c>
      <c r="E13" s="52"/>
      <c r="F13" s="36">
        <v>55.606060606060602</v>
      </c>
      <c r="G13" s="36">
        <v>88.068181818181827</v>
      </c>
      <c r="H13" s="53"/>
      <c r="I13" s="50"/>
    </row>
    <row r="14" spans="1:10" ht="15" customHeight="1" x14ac:dyDescent="0.35">
      <c r="A14" s="34" t="s">
        <v>57</v>
      </c>
      <c r="B14" s="35">
        <v>2744</v>
      </c>
      <c r="C14" s="51">
        <v>1556</v>
      </c>
      <c r="D14" s="51">
        <v>2095</v>
      </c>
      <c r="E14" s="52"/>
      <c r="F14" s="36">
        <v>56.705539358600589</v>
      </c>
      <c r="G14" s="36">
        <v>76.348396501457728</v>
      </c>
      <c r="H14" s="53"/>
      <c r="I14" s="50"/>
    </row>
    <row r="15" spans="1:10" ht="15" customHeight="1" x14ac:dyDescent="0.35">
      <c r="A15" s="34" t="s">
        <v>58</v>
      </c>
      <c r="B15" s="35">
        <v>11108</v>
      </c>
      <c r="C15" s="51">
        <v>6406</v>
      </c>
      <c r="D15" s="51">
        <v>9804</v>
      </c>
      <c r="E15" s="52"/>
      <c r="F15" s="36">
        <v>57.670147641339575</v>
      </c>
      <c r="G15" s="36">
        <v>88.260712999639907</v>
      </c>
      <c r="H15" s="53"/>
      <c r="I15" s="50"/>
    </row>
    <row r="16" spans="1:10" ht="15" customHeight="1" x14ac:dyDescent="0.35">
      <c r="A16" s="34" t="s">
        <v>59</v>
      </c>
      <c r="B16" s="35">
        <v>7445</v>
      </c>
      <c r="C16" s="51">
        <v>4355</v>
      </c>
      <c r="D16" s="51">
        <v>5855</v>
      </c>
      <c r="E16" s="52"/>
      <c r="F16" s="36">
        <v>58.495634654130292</v>
      </c>
      <c r="G16" s="36">
        <v>78.64338482202821</v>
      </c>
      <c r="H16" s="53"/>
      <c r="I16" s="50"/>
    </row>
    <row r="17" spans="1:10" ht="15" customHeight="1" x14ac:dyDescent="0.35">
      <c r="A17" s="34" t="s">
        <v>60</v>
      </c>
      <c r="B17" s="35">
        <v>1728</v>
      </c>
      <c r="C17" s="51">
        <v>999</v>
      </c>
      <c r="D17" s="51">
        <v>1455</v>
      </c>
      <c r="E17" s="52"/>
      <c r="F17" s="36">
        <v>57.8125</v>
      </c>
      <c r="G17" s="36">
        <v>84.201388888888886</v>
      </c>
      <c r="H17" s="53"/>
      <c r="I17" s="50"/>
    </row>
    <row r="18" spans="1:10" ht="15" customHeight="1" x14ac:dyDescent="0.35">
      <c r="A18" s="34" t="s">
        <v>61</v>
      </c>
      <c r="B18" s="35">
        <v>3569</v>
      </c>
      <c r="C18" s="51">
        <v>2094</v>
      </c>
      <c r="D18" s="51">
        <v>3069</v>
      </c>
      <c r="E18" s="52"/>
      <c r="F18" s="36">
        <v>58.671896889885119</v>
      </c>
      <c r="G18" s="36">
        <v>85.990473521994957</v>
      </c>
      <c r="H18" s="53"/>
      <c r="I18" s="50"/>
    </row>
    <row r="19" spans="1:10" ht="15" customHeight="1" x14ac:dyDescent="0.35">
      <c r="A19" s="34" t="s">
        <v>62</v>
      </c>
      <c r="B19" s="35">
        <v>9289</v>
      </c>
      <c r="C19" s="51">
        <v>6375</v>
      </c>
      <c r="D19" s="51">
        <v>6783</v>
      </c>
      <c r="E19" s="52"/>
      <c r="F19" s="36">
        <v>68.629561847346324</v>
      </c>
      <c r="G19" s="36">
        <v>73.021853805576484</v>
      </c>
      <c r="H19" s="53"/>
      <c r="I19" s="50"/>
    </row>
    <row r="20" spans="1:10" ht="15" customHeight="1" x14ac:dyDescent="0.35">
      <c r="A20" s="34" t="s">
        <v>63</v>
      </c>
      <c r="B20" s="35">
        <v>2689</v>
      </c>
      <c r="C20" s="51">
        <v>1924</v>
      </c>
      <c r="D20" s="51">
        <v>1831</v>
      </c>
      <c r="E20" s="52"/>
      <c r="F20" s="36">
        <v>71.550762365191517</v>
      </c>
      <c r="G20" s="36">
        <v>68.092227593901072</v>
      </c>
      <c r="H20" s="53"/>
      <c r="I20" s="50"/>
    </row>
    <row r="21" spans="1:10" ht="15" customHeight="1" x14ac:dyDescent="0.35">
      <c r="A21" s="34" t="s">
        <v>64</v>
      </c>
      <c r="B21" s="35">
        <v>427</v>
      </c>
      <c r="C21" s="51">
        <v>325</v>
      </c>
      <c r="D21" s="51">
        <v>310</v>
      </c>
      <c r="E21" s="52"/>
      <c r="F21" s="36">
        <v>76.112412177985945</v>
      </c>
      <c r="G21" s="36">
        <v>72.599531615925059</v>
      </c>
      <c r="H21" s="53"/>
      <c r="I21" s="50"/>
    </row>
    <row r="22" spans="1:10" ht="15" customHeight="1" x14ac:dyDescent="0.35">
      <c r="A22" s="34" t="s">
        <v>65</v>
      </c>
      <c r="B22" s="35">
        <v>6912</v>
      </c>
      <c r="C22" s="51">
        <v>4484</v>
      </c>
      <c r="D22" s="51">
        <v>4615</v>
      </c>
      <c r="E22" s="52"/>
      <c r="F22" s="36">
        <v>64.87268518518519</v>
      </c>
      <c r="G22" s="36">
        <v>66.76793981481481</v>
      </c>
      <c r="H22" s="53"/>
      <c r="I22" s="50"/>
    </row>
    <row r="23" spans="1:10" ht="15" customHeight="1" x14ac:dyDescent="0.35">
      <c r="A23" s="34" t="s">
        <v>66</v>
      </c>
      <c r="B23" s="35">
        <v>4319</v>
      </c>
      <c r="C23" s="51">
        <v>3028</v>
      </c>
      <c r="D23" s="51">
        <v>2741</v>
      </c>
      <c r="E23" s="52"/>
      <c r="F23" s="36">
        <v>70.108821486455199</v>
      </c>
      <c r="G23" s="36">
        <v>63.463764760361194</v>
      </c>
      <c r="H23" s="53"/>
      <c r="I23" s="50"/>
    </row>
    <row r="24" spans="1:10" x14ac:dyDescent="0.35">
      <c r="A24" s="34" t="s">
        <v>67</v>
      </c>
      <c r="B24" s="35">
        <v>810</v>
      </c>
      <c r="C24" s="51">
        <v>580</v>
      </c>
      <c r="D24" s="51">
        <v>596</v>
      </c>
      <c r="E24" s="52"/>
      <c r="F24" s="36">
        <v>71.604938271604937</v>
      </c>
      <c r="G24" s="36">
        <v>73.580246913580254</v>
      </c>
      <c r="H24" s="53"/>
      <c r="I24" s="50"/>
    </row>
    <row r="25" spans="1:10" ht="15" customHeight="1" x14ac:dyDescent="0.35">
      <c r="A25" s="34" t="s">
        <v>68</v>
      </c>
      <c r="B25" s="35">
        <v>1273</v>
      </c>
      <c r="C25" s="51">
        <v>908</v>
      </c>
      <c r="D25" s="51">
        <v>807</v>
      </c>
      <c r="E25" s="52"/>
      <c r="F25" s="36">
        <v>71.32757266300078</v>
      </c>
      <c r="G25" s="36">
        <v>63.39355852317361</v>
      </c>
      <c r="H25" s="53"/>
      <c r="I25" s="50"/>
    </row>
    <row r="26" spans="1:10" ht="15" customHeight="1" x14ac:dyDescent="0.35">
      <c r="A26" s="34" t="s">
        <v>69</v>
      </c>
      <c r="B26" s="35">
        <v>3781</v>
      </c>
      <c r="C26" s="51">
        <v>2632</v>
      </c>
      <c r="D26" s="51">
        <v>2589</v>
      </c>
      <c r="E26" s="52"/>
      <c r="F26" s="36">
        <v>69.611213964559639</v>
      </c>
      <c r="G26" s="36">
        <v>68.473948690822539</v>
      </c>
      <c r="H26" s="53"/>
      <c r="I26" s="50"/>
    </row>
    <row r="27" spans="1:10" x14ac:dyDescent="0.35">
      <c r="A27" s="34" t="s">
        <v>70</v>
      </c>
      <c r="B27" s="35">
        <v>1865</v>
      </c>
      <c r="C27" s="51">
        <v>1061</v>
      </c>
      <c r="D27" s="51">
        <v>1444</v>
      </c>
      <c r="E27" s="52"/>
      <c r="F27" s="36">
        <v>56.890080428954427</v>
      </c>
      <c r="G27" s="36">
        <v>77.426273458445039</v>
      </c>
      <c r="H27" s="53"/>
      <c r="I27" s="50"/>
    </row>
    <row r="28" spans="1:10" x14ac:dyDescent="0.35">
      <c r="A28" s="37"/>
      <c r="B28" s="37"/>
      <c r="C28" s="37"/>
      <c r="D28" s="37"/>
      <c r="E28" s="37"/>
      <c r="F28" s="37"/>
      <c r="G28" s="37"/>
      <c r="H28" s="37"/>
      <c r="I28" s="37"/>
    </row>
    <row r="29" spans="1:10" x14ac:dyDescent="0.35">
      <c r="A29" s="38" t="s">
        <v>99</v>
      </c>
      <c r="B29" s="37"/>
      <c r="C29" s="37"/>
      <c r="D29" s="37"/>
      <c r="E29" s="37"/>
      <c r="F29" s="37"/>
      <c r="G29" s="37"/>
      <c r="H29" s="37"/>
      <c r="I29" s="37"/>
    </row>
    <row r="30" spans="1:10" x14ac:dyDescent="0.35">
      <c r="A30" s="34" t="s">
        <v>100</v>
      </c>
      <c r="B30" s="39">
        <v>40623</v>
      </c>
      <c r="C30" s="39">
        <v>24522</v>
      </c>
      <c r="D30" s="39">
        <v>34572</v>
      </c>
      <c r="E30" s="39"/>
      <c r="F30" s="40">
        <v>60.364817960268816</v>
      </c>
      <c r="G30" s="40">
        <v>85.104497452182258</v>
      </c>
      <c r="H30" s="40"/>
      <c r="I30" s="54"/>
      <c r="J30" s="9"/>
    </row>
    <row r="31" spans="1:10" x14ac:dyDescent="0.35">
      <c r="A31" s="34" t="s">
        <v>101</v>
      </c>
      <c r="B31" s="39">
        <v>33461</v>
      </c>
      <c r="C31" s="39">
        <v>18891</v>
      </c>
      <c r="D31" s="39">
        <v>29103</v>
      </c>
      <c r="E31" s="39"/>
      <c r="F31" s="40">
        <v>56.456770568721794</v>
      </c>
      <c r="G31" s="40">
        <v>86.975882370520907</v>
      </c>
      <c r="H31" s="40"/>
      <c r="I31" s="54"/>
      <c r="J31" s="9"/>
    </row>
    <row r="32" spans="1:10" x14ac:dyDescent="0.35">
      <c r="A32" s="34" t="s">
        <v>102</v>
      </c>
      <c r="B32" s="39">
        <v>22031</v>
      </c>
      <c r="C32" s="39">
        <v>13823</v>
      </c>
      <c r="D32" s="39">
        <v>17162</v>
      </c>
      <c r="E32" s="39"/>
      <c r="F32" s="40">
        <v>62.743407017384591</v>
      </c>
      <c r="G32" s="40">
        <v>77.899323680268722</v>
      </c>
      <c r="H32" s="40"/>
      <c r="I32" s="54"/>
      <c r="J32" s="9"/>
    </row>
    <row r="33" spans="1:10" x14ac:dyDescent="0.35">
      <c r="A33" s="34" t="s">
        <v>103</v>
      </c>
      <c r="B33" s="39">
        <v>16430</v>
      </c>
      <c r="C33" s="39">
        <v>11249</v>
      </c>
      <c r="D33" s="39">
        <v>10900</v>
      </c>
      <c r="E33" s="39"/>
      <c r="F33" s="40">
        <v>68.466220328667077</v>
      </c>
      <c r="G33" s="40">
        <v>66.342057212416321</v>
      </c>
      <c r="H33" s="40"/>
      <c r="I33" s="54"/>
      <c r="J33" s="9"/>
    </row>
    <row r="34" spans="1:10" x14ac:dyDescent="0.35">
      <c r="A34" s="34" t="s">
        <v>104</v>
      </c>
      <c r="B34" s="39">
        <v>5646</v>
      </c>
      <c r="C34" s="39">
        <v>3693</v>
      </c>
      <c r="D34" s="39">
        <v>4033</v>
      </c>
      <c r="E34" s="39"/>
      <c r="F34" s="40">
        <v>65.409139213602558</v>
      </c>
      <c r="G34" s="40">
        <v>71.431101664895507</v>
      </c>
      <c r="H34" s="40"/>
      <c r="I34" s="54"/>
      <c r="J34" s="9"/>
    </row>
    <row r="35" spans="1:10" x14ac:dyDescent="0.35">
      <c r="A35" s="41" t="s">
        <v>81</v>
      </c>
      <c r="B35" s="43">
        <v>118191</v>
      </c>
      <c r="C35" s="55">
        <v>72178</v>
      </c>
      <c r="D35" s="55">
        <v>95771</v>
      </c>
      <c r="E35" s="56"/>
      <c r="F35" s="57">
        <v>61.068947720215583</v>
      </c>
      <c r="G35" s="57">
        <v>81.030704537570543</v>
      </c>
      <c r="H35" s="37"/>
      <c r="I35" s="54"/>
      <c r="J35" s="9"/>
    </row>
    <row r="39" spans="1:10" s="59" customFormat="1" x14ac:dyDescent="0.35">
      <c r="A39" s="88" t="s">
        <v>91</v>
      </c>
      <c r="B39" s="22"/>
      <c r="C39" s="22"/>
      <c r="D39" s="22"/>
      <c r="E39" s="22"/>
      <c r="F39" s="22"/>
      <c r="G39" s="22"/>
      <c r="H39" s="22"/>
      <c r="I39" s="58"/>
    </row>
    <row r="40" spans="1:10" s="59" customFormat="1" x14ac:dyDescent="0.35">
      <c r="A40" s="90" t="s">
        <v>40</v>
      </c>
      <c r="B40" s="58"/>
      <c r="C40" s="58"/>
      <c r="D40" s="58"/>
      <c r="E40" s="58"/>
      <c r="F40" s="58"/>
      <c r="G40" s="58"/>
      <c r="H40" s="58"/>
      <c r="I40" s="58"/>
    </row>
    <row r="41" spans="1:10" s="59" customFormat="1" x14ac:dyDescent="0.35">
      <c r="A41" s="90" t="s">
        <v>41</v>
      </c>
      <c r="B41" s="58"/>
      <c r="C41" s="58"/>
      <c r="D41" s="58"/>
      <c r="E41" s="58"/>
      <c r="F41" s="58"/>
      <c r="G41" s="58"/>
      <c r="H41" s="58"/>
      <c r="I41" s="58"/>
    </row>
  </sheetData>
  <mergeCells count="11">
    <mergeCell ref="A1:G1"/>
    <mergeCell ref="B4:B5"/>
    <mergeCell ref="G2:I2"/>
    <mergeCell ref="B3:D3"/>
    <mergeCell ref="F3:G3"/>
    <mergeCell ref="A3:A5"/>
    <mergeCell ref="G6:I6"/>
    <mergeCell ref="C4:C5"/>
    <mergeCell ref="D4:D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6" zoomScaleNormal="100" workbookViewId="0">
      <selection activeCell="A43" sqref="A43"/>
    </sheetView>
  </sheetViews>
  <sheetFormatPr defaultRowHeight="14.5" x14ac:dyDescent="0.35"/>
  <cols>
    <col min="1" max="1" width="59.54296875" customWidth="1"/>
    <col min="2" max="2" width="10.7265625" customWidth="1"/>
    <col min="3" max="3" width="15.7265625" customWidth="1"/>
    <col min="4" max="5" width="13.7265625" customWidth="1"/>
    <col min="6" max="6" width="2.81640625" customWidth="1"/>
    <col min="7" max="7" width="15.7265625" customWidth="1"/>
    <col min="8" max="8" width="10.7265625" customWidth="1"/>
    <col min="9" max="9" width="13.7265625" customWidth="1"/>
  </cols>
  <sheetData>
    <row r="1" spans="1:11" ht="48.75" customHeight="1" x14ac:dyDescent="0.35">
      <c r="A1" s="116" t="s">
        <v>107</v>
      </c>
      <c r="B1" s="116"/>
      <c r="C1" s="116"/>
      <c r="D1" s="116"/>
      <c r="E1" s="116"/>
      <c r="F1" s="116"/>
      <c r="G1" s="116"/>
      <c r="H1" s="116"/>
      <c r="I1" s="116"/>
    </row>
    <row r="2" spans="1:11" ht="6" customHeight="1" x14ac:dyDescent="0.35">
      <c r="A2" s="16" t="s">
        <v>84</v>
      </c>
      <c r="F2" s="4"/>
    </row>
    <row r="3" spans="1:11" ht="30.75" customHeight="1" x14ac:dyDescent="0.35">
      <c r="A3" s="113" t="s">
        <v>49</v>
      </c>
      <c r="B3" s="119" t="s">
        <v>0</v>
      </c>
      <c r="C3" s="119"/>
      <c r="D3" s="119"/>
      <c r="E3" s="119"/>
      <c r="F3" s="17"/>
      <c r="G3" s="119" t="s">
        <v>1</v>
      </c>
      <c r="H3" s="119"/>
      <c r="I3" s="119"/>
    </row>
    <row r="4" spans="1:11" ht="24" customHeight="1" x14ac:dyDescent="0.35">
      <c r="A4" s="114"/>
      <c r="B4" s="117" t="s">
        <v>2</v>
      </c>
      <c r="C4" s="120" t="s">
        <v>85</v>
      </c>
      <c r="D4" s="121" t="s">
        <v>86</v>
      </c>
      <c r="E4" s="120" t="s">
        <v>87</v>
      </c>
      <c r="F4" s="18"/>
      <c r="G4" s="117" t="s">
        <v>85</v>
      </c>
      <c r="H4" s="109" t="s">
        <v>86</v>
      </c>
      <c r="I4" s="117" t="s">
        <v>87</v>
      </c>
    </row>
    <row r="5" spans="1:11" ht="34.5" customHeight="1" x14ac:dyDescent="0.35">
      <c r="A5" s="115"/>
      <c r="B5" s="118"/>
      <c r="C5" s="118"/>
      <c r="D5" s="110" t="s">
        <v>6</v>
      </c>
      <c r="E5" s="118"/>
      <c r="F5" s="18"/>
      <c r="G5" s="118"/>
      <c r="H5" s="110" t="s">
        <v>6</v>
      </c>
      <c r="I5" s="118"/>
    </row>
    <row r="6" spans="1:11" ht="6" customHeight="1" x14ac:dyDescent="0.35">
      <c r="A6" s="32"/>
      <c r="B6" s="37"/>
      <c r="C6" s="37"/>
      <c r="D6" s="37"/>
      <c r="E6" s="37"/>
      <c r="F6" s="37"/>
      <c r="G6" s="37"/>
      <c r="H6" s="37"/>
      <c r="I6" s="37"/>
    </row>
    <row r="7" spans="1:11" ht="15" customHeight="1" x14ac:dyDescent="0.35">
      <c r="A7" s="34" t="s">
        <v>53</v>
      </c>
      <c r="B7" s="35">
        <v>13864</v>
      </c>
      <c r="C7" s="35">
        <v>4051</v>
      </c>
      <c r="D7" s="35">
        <v>7853</v>
      </c>
      <c r="E7" s="35">
        <v>1960</v>
      </c>
      <c r="F7" s="48"/>
      <c r="G7" s="53">
        <v>29.219561454125792</v>
      </c>
      <c r="H7" s="53">
        <v>56.643104443162152</v>
      </c>
      <c r="I7" s="53">
        <v>14.13733410271206</v>
      </c>
      <c r="K7" s="9"/>
    </row>
    <row r="8" spans="1:11" x14ac:dyDescent="0.35">
      <c r="A8" s="34" t="s">
        <v>79</v>
      </c>
      <c r="B8" s="35">
        <v>398</v>
      </c>
      <c r="C8" s="35">
        <v>108</v>
      </c>
      <c r="D8" s="35">
        <v>262</v>
      </c>
      <c r="E8" s="35">
        <v>27</v>
      </c>
      <c r="F8" s="60"/>
      <c r="G8" s="53">
        <v>27.1356783919598</v>
      </c>
      <c r="H8" s="53">
        <v>65.829145728643212</v>
      </c>
      <c r="I8" s="53">
        <v>6.78391959798995</v>
      </c>
      <c r="K8" s="9"/>
    </row>
    <row r="9" spans="1:11" x14ac:dyDescent="0.35">
      <c r="A9" s="34" t="s">
        <v>54</v>
      </c>
      <c r="B9" s="35">
        <v>45343</v>
      </c>
      <c r="C9" s="35">
        <v>12758</v>
      </c>
      <c r="D9" s="35">
        <v>26766</v>
      </c>
      <c r="E9" s="35">
        <v>5819</v>
      </c>
      <c r="F9" s="60"/>
      <c r="G9" s="53">
        <v>28.136647332554087</v>
      </c>
      <c r="H9" s="53">
        <v>59.030059766667399</v>
      </c>
      <c r="I9" s="53">
        <v>12.833292900778511</v>
      </c>
      <c r="K9" s="9"/>
    </row>
    <row r="10" spans="1:11" x14ac:dyDescent="0.35">
      <c r="A10" s="34" t="s">
        <v>80</v>
      </c>
      <c r="B10" s="35">
        <v>3165</v>
      </c>
      <c r="C10" s="35">
        <v>969</v>
      </c>
      <c r="D10" s="35">
        <v>1442</v>
      </c>
      <c r="E10" s="35">
        <v>754</v>
      </c>
      <c r="F10" s="60"/>
      <c r="G10" s="53">
        <v>30.616113744075829</v>
      </c>
      <c r="H10" s="53">
        <v>45.560821484992104</v>
      </c>
      <c r="I10" s="53">
        <v>23.823064770932071</v>
      </c>
      <c r="K10" s="9"/>
    </row>
    <row r="11" spans="1:11" x14ac:dyDescent="0.35">
      <c r="A11" s="34" t="s">
        <v>73</v>
      </c>
      <c r="B11" s="35">
        <v>2207</v>
      </c>
      <c r="C11" s="35">
        <v>681</v>
      </c>
      <c r="D11" s="35">
        <v>1037</v>
      </c>
      <c r="E11" s="35">
        <v>489</v>
      </c>
      <c r="F11" s="60"/>
      <c r="G11" s="53">
        <v>30.856366107838696</v>
      </c>
      <c r="H11" s="53">
        <v>46.986859990937923</v>
      </c>
      <c r="I11" s="53">
        <v>22.156773901223382</v>
      </c>
      <c r="K11" s="9"/>
    </row>
    <row r="12" spans="1:11" x14ac:dyDescent="0.35">
      <c r="A12" s="34" t="s">
        <v>55</v>
      </c>
      <c r="B12" s="35">
        <v>22824</v>
      </c>
      <c r="C12" s="35">
        <v>5850</v>
      </c>
      <c r="D12" s="35">
        <v>13204</v>
      </c>
      <c r="E12" s="35">
        <v>3770</v>
      </c>
      <c r="F12" s="60"/>
      <c r="G12" s="53">
        <v>25.630914826498426</v>
      </c>
      <c r="H12" s="53">
        <v>57.851384507535933</v>
      </c>
      <c r="I12" s="53">
        <v>16.517700665965652</v>
      </c>
      <c r="K12" s="9"/>
    </row>
    <row r="13" spans="1:11" x14ac:dyDescent="0.35">
      <c r="A13" s="34" t="s">
        <v>56</v>
      </c>
      <c r="B13" s="35">
        <v>4293</v>
      </c>
      <c r="C13" s="35">
        <v>924</v>
      </c>
      <c r="D13" s="35">
        <v>2787</v>
      </c>
      <c r="E13" s="35">
        <v>581</v>
      </c>
      <c r="F13" s="60"/>
      <c r="G13" s="53">
        <v>21.523410202655484</v>
      </c>
      <c r="H13" s="53">
        <v>64.919636617749816</v>
      </c>
      <c r="I13" s="53">
        <v>13.53365944560913</v>
      </c>
      <c r="K13" s="9"/>
    </row>
    <row r="14" spans="1:11" x14ac:dyDescent="0.35">
      <c r="A14" s="34" t="s">
        <v>57</v>
      </c>
      <c r="B14" s="35">
        <v>4249</v>
      </c>
      <c r="C14" s="35">
        <v>1113</v>
      </c>
      <c r="D14" s="35">
        <v>2478</v>
      </c>
      <c r="E14" s="35">
        <v>658</v>
      </c>
      <c r="F14" s="60"/>
      <c r="G14" s="53">
        <v>26.194398682042834</v>
      </c>
      <c r="H14" s="53">
        <v>58.319604612850085</v>
      </c>
      <c r="I14" s="53">
        <v>15.485996705107082</v>
      </c>
      <c r="K14" s="9"/>
    </row>
    <row r="15" spans="1:11" x14ac:dyDescent="0.35">
      <c r="A15" s="34" t="s">
        <v>58</v>
      </c>
      <c r="B15" s="35">
        <v>18668</v>
      </c>
      <c r="C15" s="35">
        <v>4946</v>
      </c>
      <c r="D15" s="35">
        <v>10910</v>
      </c>
      <c r="E15" s="35">
        <v>2812</v>
      </c>
      <c r="F15" s="60"/>
      <c r="G15" s="53">
        <v>26.494536104563959</v>
      </c>
      <c r="H15" s="53">
        <v>58.442254124705372</v>
      </c>
      <c r="I15" s="53">
        <v>15.063209770730662</v>
      </c>
      <c r="K15" s="9"/>
    </row>
    <row r="16" spans="1:11" x14ac:dyDescent="0.35">
      <c r="A16" s="34" t="s">
        <v>59</v>
      </c>
      <c r="B16" s="35">
        <v>14724</v>
      </c>
      <c r="C16" s="35">
        <v>2933</v>
      </c>
      <c r="D16" s="35">
        <v>7977</v>
      </c>
      <c r="E16" s="35">
        <v>3814</v>
      </c>
      <c r="F16" s="60"/>
      <c r="G16" s="53">
        <v>19.919858734039664</v>
      </c>
      <c r="H16" s="53">
        <v>54.176854115729419</v>
      </c>
      <c r="I16" s="53">
        <v>25.903287150230913</v>
      </c>
      <c r="K16" s="9"/>
    </row>
    <row r="17" spans="1:11" x14ac:dyDescent="0.35">
      <c r="A17" s="34" t="s">
        <v>60</v>
      </c>
      <c r="B17" s="35">
        <v>3017</v>
      </c>
      <c r="C17" s="35">
        <v>824</v>
      </c>
      <c r="D17" s="35">
        <v>1565</v>
      </c>
      <c r="E17" s="35">
        <v>628</v>
      </c>
      <c r="F17" s="60"/>
      <c r="G17" s="53">
        <v>27.311899237653297</v>
      </c>
      <c r="H17" s="53">
        <v>51.872721246271126</v>
      </c>
      <c r="I17" s="53">
        <v>20.815379516075573</v>
      </c>
      <c r="K17" s="9"/>
    </row>
    <row r="18" spans="1:11" x14ac:dyDescent="0.35">
      <c r="A18" s="34" t="s">
        <v>61</v>
      </c>
      <c r="B18" s="35">
        <v>6279</v>
      </c>
      <c r="C18" s="35">
        <v>1164</v>
      </c>
      <c r="D18" s="35">
        <v>3432</v>
      </c>
      <c r="E18" s="35">
        <v>1682</v>
      </c>
      <c r="F18" s="60"/>
      <c r="G18" s="53">
        <v>18.537983755375059</v>
      </c>
      <c r="H18" s="53">
        <v>54.658385093167702</v>
      </c>
      <c r="I18" s="53">
        <v>26.787705048574612</v>
      </c>
      <c r="K18" s="9"/>
    </row>
    <row r="19" spans="1:11" x14ac:dyDescent="0.35">
      <c r="A19" s="34" t="s">
        <v>62</v>
      </c>
      <c r="B19" s="35">
        <v>16923</v>
      </c>
      <c r="C19" s="35">
        <v>4091</v>
      </c>
      <c r="D19" s="35">
        <v>9696</v>
      </c>
      <c r="E19" s="35">
        <v>3136</v>
      </c>
      <c r="F19" s="60"/>
      <c r="G19" s="53">
        <v>24.174200791821782</v>
      </c>
      <c r="H19" s="53">
        <v>57.294805885481296</v>
      </c>
      <c r="I19" s="53">
        <v>18.530993322696922</v>
      </c>
      <c r="K19" s="9"/>
    </row>
    <row r="20" spans="1:11" x14ac:dyDescent="0.35">
      <c r="A20" s="34" t="s">
        <v>63</v>
      </c>
      <c r="B20" s="35">
        <v>3683</v>
      </c>
      <c r="C20" s="35">
        <v>706</v>
      </c>
      <c r="D20" s="35">
        <v>2047</v>
      </c>
      <c r="E20" s="35">
        <v>930</v>
      </c>
      <c r="F20" s="60"/>
      <c r="G20" s="53">
        <v>19.169155579690468</v>
      </c>
      <c r="H20" s="53">
        <v>55.579690469725762</v>
      </c>
      <c r="I20" s="53">
        <v>25.251153950583767</v>
      </c>
      <c r="K20" s="9"/>
    </row>
    <row r="21" spans="1:11" x14ac:dyDescent="0.35">
      <c r="A21" s="34" t="s">
        <v>64</v>
      </c>
      <c r="B21" s="35">
        <v>667</v>
      </c>
      <c r="C21" s="35">
        <v>191</v>
      </c>
      <c r="D21" s="35">
        <v>400</v>
      </c>
      <c r="E21" s="35">
        <v>76</v>
      </c>
      <c r="F21" s="60"/>
      <c r="G21" s="53">
        <v>28.635682158920538</v>
      </c>
      <c r="H21" s="53">
        <v>59.970014992503749</v>
      </c>
      <c r="I21" s="53">
        <v>11.394302848575713</v>
      </c>
      <c r="K21" s="9"/>
    </row>
    <row r="22" spans="1:11" x14ac:dyDescent="0.35">
      <c r="A22" s="34" t="s">
        <v>65</v>
      </c>
      <c r="B22" s="35">
        <v>13964</v>
      </c>
      <c r="C22" s="35">
        <v>2560</v>
      </c>
      <c r="D22" s="35">
        <v>8582</v>
      </c>
      <c r="E22" s="35">
        <v>2822</v>
      </c>
      <c r="F22" s="60"/>
      <c r="G22" s="53">
        <v>18.332855915210541</v>
      </c>
      <c r="H22" s="53">
        <v>61.458034947006588</v>
      </c>
      <c r="I22" s="53">
        <v>20.209109137782871</v>
      </c>
      <c r="K22" s="9"/>
    </row>
    <row r="23" spans="1:11" x14ac:dyDescent="0.35">
      <c r="A23" s="34" t="s">
        <v>66</v>
      </c>
      <c r="B23" s="35">
        <v>9124</v>
      </c>
      <c r="C23" s="35">
        <v>2762</v>
      </c>
      <c r="D23" s="35">
        <v>4881</v>
      </c>
      <c r="E23" s="35">
        <v>1481</v>
      </c>
      <c r="F23" s="60"/>
      <c r="G23" s="53">
        <v>30.271810609381848</v>
      </c>
      <c r="H23" s="53">
        <v>53.496273564226215</v>
      </c>
      <c r="I23" s="53">
        <v>16.231915826391933</v>
      </c>
      <c r="K23" s="9"/>
    </row>
    <row r="24" spans="1:11" x14ac:dyDescent="0.35">
      <c r="A24" s="34" t="s">
        <v>67</v>
      </c>
      <c r="B24" s="35">
        <v>1176</v>
      </c>
      <c r="C24" s="35">
        <v>516</v>
      </c>
      <c r="D24" s="35">
        <v>552</v>
      </c>
      <c r="E24" s="35">
        <v>108</v>
      </c>
      <c r="F24" s="60"/>
      <c r="G24" s="53">
        <v>43.877551020408163</v>
      </c>
      <c r="H24" s="53">
        <v>46.938775510204081</v>
      </c>
      <c r="I24" s="53">
        <v>9.183673469387756</v>
      </c>
      <c r="K24" s="9"/>
    </row>
    <row r="25" spans="1:11" x14ac:dyDescent="0.35">
      <c r="A25" s="34" t="s">
        <v>68</v>
      </c>
      <c r="B25" s="35">
        <v>2739</v>
      </c>
      <c r="C25" s="35">
        <v>744</v>
      </c>
      <c r="D25" s="35">
        <v>1558</v>
      </c>
      <c r="E25" s="35">
        <v>437</v>
      </c>
      <c r="F25" s="60"/>
      <c r="G25" s="53">
        <v>27.163198247535597</v>
      </c>
      <c r="H25" s="53">
        <v>56.882073749543629</v>
      </c>
      <c r="I25" s="53">
        <v>15.954728002920774</v>
      </c>
      <c r="K25" s="9"/>
    </row>
    <row r="26" spans="1:11" x14ac:dyDescent="0.35">
      <c r="A26" s="34" t="s">
        <v>69</v>
      </c>
      <c r="B26" s="35">
        <v>8108</v>
      </c>
      <c r="C26" s="35">
        <v>2383</v>
      </c>
      <c r="D26" s="35">
        <v>4113</v>
      </c>
      <c r="E26" s="35">
        <v>1612</v>
      </c>
      <c r="F26" s="60"/>
      <c r="G26" s="53">
        <v>29.390725209669462</v>
      </c>
      <c r="H26" s="53">
        <v>50.727676369018248</v>
      </c>
      <c r="I26" s="53">
        <v>19.881598421312287</v>
      </c>
      <c r="K26" s="9"/>
    </row>
    <row r="27" spans="1:11" x14ac:dyDescent="0.35">
      <c r="A27" s="34" t="s">
        <v>70</v>
      </c>
      <c r="B27" s="35">
        <v>3268</v>
      </c>
      <c r="C27" s="35">
        <v>804</v>
      </c>
      <c r="D27" s="35">
        <v>2046</v>
      </c>
      <c r="E27" s="35">
        <v>418</v>
      </c>
      <c r="F27" s="60"/>
      <c r="G27" s="53">
        <v>24.602203182374542</v>
      </c>
      <c r="H27" s="53">
        <v>62.60709914320686</v>
      </c>
      <c r="I27" s="53">
        <v>12.790697674418606</v>
      </c>
      <c r="K27" s="9"/>
    </row>
    <row r="28" spans="1:11" x14ac:dyDescent="0.35">
      <c r="A28" s="37"/>
      <c r="B28" s="37"/>
      <c r="C28" s="37"/>
      <c r="D28" s="37"/>
      <c r="E28" s="37"/>
      <c r="F28" s="37"/>
      <c r="G28" s="37"/>
      <c r="H28" s="37"/>
      <c r="I28" s="37"/>
      <c r="K28" s="9"/>
    </row>
    <row r="29" spans="1:11" x14ac:dyDescent="0.35">
      <c r="A29" s="38" t="s">
        <v>99</v>
      </c>
      <c r="B29" s="37"/>
      <c r="C29" s="37"/>
      <c r="D29" s="37"/>
      <c r="E29" s="37"/>
      <c r="F29" s="37"/>
      <c r="G29" s="37"/>
      <c r="H29" s="37"/>
      <c r="I29" s="37"/>
      <c r="K29" s="9"/>
    </row>
    <row r="30" spans="1:11" x14ac:dyDescent="0.35">
      <c r="A30" s="34" t="s">
        <v>100</v>
      </c>
      <c r="B30" s="39">
        <v>63854</v>
      </c>
      <c r="C30" s="39">
        <v>18030</v>
      </c>
      <c r="D30" s="39">
        <v>37359</v>
      </c>
      <c r="E30" s="39">
        <v>8464</v>
      </c>
      <c r="F30" s="40"/>
      <c r="G30" s="40">
        <v>28.236289034359636</v>
      </c>
      <c r="H30" s="40">
        <v>58.506906380179792</v>
      </c>
      <c r="I30" s="40">
        <v>13.255238512857456</v>
      </c>
      <c r="K30" s="9"/>
    </row>
    <row r="31" spans="1:11" x14ac:dyDescent="0.35">
      <c r="A31" s="34" t="s">
        <v>101</v>
      </c>
      <c r="B31" s="39">
        <v>51157</v>
      </c>
      <c r="C31" s="39">
        <v>13370</v>
      </c>
      <c r="D31" s="39">
        <v>29380</v>
      </c>
      <c r="E31" s="39">
        <v>8406</v>
      </c>
      <c r="F31" s="40"/>
      <c r="G31" s="40">
        <v>26.135230760208767</v>
      </c>
      <c r="H31" s="40">
        <v>57.431045604707073</v>
      </c>
      <c r="I31" s="40">
        <v>16.431768868385557</v>
      </c>
      <c r="K31" s="9"/>
    </row>
    <row r="32" spans="1:11" x14ac:dyDescent="0.35">
      <c r="A32" s="34" t="s">
        <v>102</v>
      </c>
      <c r="B32" s="39">
        <v>40943</v>
      </c>
      <c r="C32" s="39">
        <v>9012</v>
      </c>
      <c r="D32" s="39">
        <v>22670</v>
      </c>
      <c r="E32" s="39">
        <v>9260</v>
      </c>
      <c r="F32" s="40"/>
      <c r="G32" s="40">
        <v>22.011088586571574</v>
      </c>
      <c r="H32" s="40">
        <v>55.369660259385</v>
      </c>
      <c r="I32" s="40">
        <v>22.616808734093741</v>
      </c>
      <c r="K32" s="9"/>
    </row>
    <row r="33" spans="1:11" x14ac:dyDescent="0.35">
      <c r="A33" s="34" t="s">
        <v>103</v>
      </c>
      <c r="B33" s="39">
        <v>31353</v>
      </c>
      <c r="C33" s="39">
        <v>7479</v>
      </c>
      <c r="D33" s="39">
        <v>18020</v>
      </c>
      <c r="E33" s="39">
        <v>5854</v>
      </c>
      <c r="F33" s="40"/>
      <c r="G33" s="40">
        <v>23.854176633814948</v>
      </c>
      <c r="H33" s="40">
        <v>57.474563837591297</v>
      </c>
      <c r="I33" s="40">
        <v>18.671259528593755</v>
      </c>
      <c r="K33" s="9"/>
    </row>
    <row r="34" spans="1:11" x14ac:dyDescent="0.35">
      <c r="A34" s="34" t="s">
        <v>104</v>
      </c>
      <c r="B34" s="39">
        <v>11376</v>
      </c>
      <c r="C34" s="39">
        <v>3187</v>
      </c>
      <c r="D34" s="39">
        <v>6159</v>
      </c>
      <c r="E34" s="39">
        <v>2030</v>
      </c>
      <c r="F34" s="40"/>
      <c r="G34" s="40">
        <v>28.015119549929679</v>
      </c>
      <c r="H34" s="40">
        <v>54.140295358649794</v>
      </c>
      <c r="I34" s="40">
        <v>17.844585091420534</v>
      </c>
      <c r="K34" s="9"/>
    </row>
    <row r="35" spans="1:11" x14ac:dyDescent="0.35">
      <c r="A35" s="41" t="s">
        <v>81</v>
      </c>
      <c r="B35" s="55">
        <v>198683</v>
      </c>
      <c r="C35" s="55">
        <v>51079</v>
      </c>
      <c r="D35" s="55">
        <v>113587</v>
      </c>
      <c r="E35" s="55">
        <v>34017</v>
      </c>
      <c r="F35" s="56"/>
      <c r="G35" s="57">
        <v>25.708792397940439</v>
      </c>
      <c r="H35" s="57">
        <v>57.169964214351509</v>
      </c>
      <c r="I35" s="57">
        <v>17.121243387708056</v>
      </c>
      <c r="K35" s="9"/>
    </row>
    <row r="36" spans="1:11" x14ac:dyDescent="0.35">
      <c r="K36" s="9"/>
    </row>
    <row r="37" spans="1:11" x14ac:dyDescent="0.35">
      <c r="G37" s="9"/>
    </row>
    <row r="39" spans="1:11" s="59" customFormat="1" ht="15" customHeight="1" x14ac:dyDescent="0.35">
      <c r="A39" s="88" t="s">
        <v>91</v>
      </c>
      <c r="B39" s="22"/>
      <c r="C39" s="22"/>
      <c r="D39" s="22"/>
      <c r="E39" s="22"/>
      <c r="F39" s="22"/>
      <c r="G39" s="22"/>
      <c r="H39" s="22"/>
      <c r="I39" s="61"/>
    </row>
    <row r="40" spans="1:11" s="59" customFormat="1" x14ac:dyDescent="0.35">
      <c r="A40" s="89" t="s">
        <v>47</v>
      </c>
      <c r="G40" s="61"/>
      <c r="H40" s="61"/>
      <c r="I40" s="61"/>
    </row>
  </sheetData>
  <mergeCells count="11">
    <mergeCell ref="I4:I5"/>
    <mergeCell ref="A1:I1"/>
    <mergeCell ref="A3:A5"/>
    <mergeCell ref="B3:E3"/>
    <mergeCell ref="G3:I3"/>
    <mergeCell ref="B4:B5"/>
    <mergeCell ref="C4:C5"/>
    <mergeCell ref="D4:D5"/>
    <mergeCell ref="E4:E5"/>
    <mergeCell ref="G4:G5"/>
    <mergeCell ref="H4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9" zoomScaleNormal="100" workbookViewId="0">
      <selection activeCell="A46" sqref="A46"/>
    </sheetView>
  </sheetViews>
  <sheetFormatPr defaultColWidth="9.1796875" defaultRowHeight="14.5" x14ac:dyDescent="0.35"/>
  <cols>
    <col min="1" max="1" width="59.54296875" customWidth="1"/>
    <col min="2" max="2" width="12.1796875" customWidth="1"/>
    <col min="3" max="3" width="10.7265625" customWidth="1"/>
    <col min="4" max="4" width="11.54296875" customWidth="1"/>
    <col min="5" max="5" width="13.453125" customWidth="1"/>
    <col min="6" max="6" width="12.7265625" customWidth="1"/>
    <col min="7" max="7" width="13" customWidth="1"/>
    <col min="8" max="9" width="10.7265625" customWidth="1"/>
    <col min="10" max="10" width="13.453125" customWidth="1"/>
    <col min="11" max="11" width="12.7265625" customWidth="1"/>
    <col min="12" max="12" width="4.1796875" customWidth="1"/>
  </cols>
  <sheetData>
    <row r="1" spans="1:11" ht="39.75" customHeight="1" x14ac:dyDescent="0.35">
      <c r="A1" s="116" t="s">
        <v>108</v>
      </c>
      <c r="B1" s="116"/>
      <c r="C1" s="116"/>
      <c r="D1" s="116"/>
      <c r="E1" s="116"/>
      <c r="F1" s="116"/>
      <c r="G1" s="62"/>
      <c r="H1" s="62"/>
      <c r="I1" s="62"/>
      <c r="J1" s="62"/>
      <c r="K1" s="62"/>
    </row>
    <row r="2" spans="1:11" ht="6" customHeight="1" x14ac:dyDescent="0.35">
      <c r="G2" s="5"/>
    </row>
    <row r="3" spans="1:11" ht="17.25" customHeight="1" x14ac:dyDescent="0.35">
      <c r="A3" s="105" t="s">
        <v>49</v>
      </c>
      <c r="B3" s="122" t="s">
        <v>0</v>
      </c>
      <c r="C3" s="122"/>
      <c r="D3" s="122"/>
      <c r="E3" s="122" t="s">
        <v>1</v>
      </c>
      <c r="F3" s="122"/>
    </row>
    <row r="4" spans="1:11" ht="85.5" customHeight="1" x14ac:dyDescent="0.35">
      <c r="A4" s="106"/>
      <c r="B4" s="63" t="s">
        <v>90</v>
      </c>
      <c r="C4" s="63" t="s">
        <v>88</v>
      </c>
      <c r="D4" s="63" t="s">
        <v>89</v>
      </c>
      <c r="E4" s="63" t="s">
        <v>88</v>
      </c>
      <c r="F4" s="63" t="s">
        <v>89</v>
      </c>
    </row>
    <row r="5" spans="1:11" ht="8.25" customHeight="1" x14ac:dyDescent="0.35">
      <c r="A5" s="37"/>
      <c r="B5" s="64"/>
      <c r="C5" s="37"/>
      <c r="D5" s="37"/>
      <c r="E5" s="37"/>
      <c r="F5" s="37"/>
    </row>
    <row r="6" spans="1:11" ht="15" customHeight="1" x14ac:dyDescent="0.35">
      <c r="A6" s="34" t="s">
        <v>53</v>
      </c>
      <c r="B6" s="35">
        <v>13864</v>
      </c>
      <c r="C6" s="35">
        <v>6469</v>
      </c>
      <c r="D6" s="35">
        <v>3603</v>
      </c>
      <c r="E6" s="65">
        <v>46.660415464512404</v>
      </c>
      <c r="F6" s="65">
        <v>25.98817080207732</v>
      </c>
      <c r="G6" s="7"/>
      <c r="H6" s="7"/>
    </row>
    <row r="7" spans="1:11" x14ac:dyDescent="0.35">
      <c r="A7" s="34" t="s">
        <v>79</v>
      </c>
      <c r="B7" s="35">
        <v>398</v>
      </c>
      <c r="C7" s="35">
        <v>104</v>
      </c>
      <c r="D7" s="35">
        <v>62</v>
      </c>
      <c r="E7" s="65">
        <v>26.13065326633166</v>
      </c>
      <c r="F7" s="65">
        <v>15.577889447236181</v>
      </c>
      <c r="G7" s="7"/>
      <c r="H7" s="7"/>
    </row>
    <row r="8" spans="1:11" x14ac:dyDescent="0.35">
      <c r="A8" s="34" t="s">
        <v>54</v>
      </c>
      <c r="B8" s="35">
        <v>45343</v>
      </c>
      <c r="C8" s="35">
        <v>19597</v>
      </c>
      <c r="D8" s="35">
        <v>12393</v>
      </c>
      <c r="E8" s="65">
        <v>43.219460556204922</v>
      </c>
      <c r="F8" s="65">
        <v>27.331671922898792</v>
      </c>
      <c r="G8" s="7"/>
      <c r="H8" s="7"/>
    </row>
    <row r="9" spans="1:11" x14ac:dyDescent="0.35">
      <c r="A9" s="34" t="s">
        <v>80</v>
      </c>
      <c r="B9" s="35">
        <v>3165</v>
      </c>
      <c r="C9" s="35">
        <v>1379</v>
      </c>
      <c r="D9" s="35">
        <v>884</v>
      </c>
      <c r="E9" s="65">
        <v>43.570300157977883</v>
      </c>
      <c r="F9" s="65">
        <v>27.930489731437596</v>
      </c>
      <c r="G9" s="7"/>
      <c r="H9" s="7"/>
    </row>
    <row r="10" spans="1:11" x14ac:dyDescent="0.35">
      <c r="A10" s="34" t="s">
        <v>73</v>
      </c>
      <c r="B10" s="35">
        <v>2207</v>
      </c>
      <c r="C10" s="35">
        <v>840</v>
      </c>
      <c r="D10" s="35">
        <v>564</v>
      </c>
      <c r="E10" s="65">
        <v>38.060715903942004</v>
      </c>
      <c r="F10" s="65">
        <v>25.555052106932486</v>
      </c>
      <c r="G10" s="7"/>
      <c r="H10" s="7"/>
    </row>
    <row r="11" spans="1:11" x14ac:dyDescent="0.35">
      <c r="A11" s="34" t="s">
        <v>55</v>
      </c>
      <c r="B11" s="35">
        <v>22824</v>
      </c>
      <c r="C11" s="35">
        <v>9781</v>
      </c>
      <c r="D11" s="35">
        <v>5666</v>
      </c>
      <c r="E11" s="65">
        <v>42.854013319313005</v>
      </c>
      <c r="F11" s="65">
        <v>24.824745881528216</v>
      </c>
      <c r="G11" s="7"/>
      <c r="H11" s="7"/>
    </row>
    <row r="12" spans="1:11" x14ac:dyDescent="0.35">
      <c r="A12" s="34" t="s">
        <v>56</v>
      </c>
      <c r="B12" s="35">
        <v>4293</v>
      </c>
      <c r="C12" s="35">
        <v>1783</v>
      </c>
      <c r="D12" s="35">
        <v>929</v>
      </c>
      <c r="E12" s="65">
        <v>41.532727696249708</v>
      </c>
      <c r="F12" s="65">
        <v>21.639878872583278</v>
      </c>
      <c r="G12" s="7"/>
      <c r="H12" s="7"/>
    </row>
    <row r="13" spans="1:11" x14ac:dyDescent="0.35">
      <c r="A13" s="34" t="s">
        <v>57</v>
      </c>
      <c r="B13" s="35">
        <v>4249</v>
      </c>
      <c r="C13" s="35">
        <v>1580</v>
      </c>
      <c r="D13" s="35">
        <v>1094</v>
      </c>
      <c r="E13" s="65">
        <v>37.185220051776888</v>
      </c>
      <c r="F13" s="65">
        <v>25.747234643445516</v>
      </c>
      <c r="G13" s="7"/>
      <c r="H13" s="7"/>
    </row>
    <row r="14" spans="1:11" x14ac:dyDescent="0.35">
      <c r="A14" s="34" t="s">
        <v>58</v>
      </c>
      <c r="B14" s="35">
        <v>18668</v>
      </c>
      <c r="C14" s="35">
        <v>8259</v>
      </c>
      <c r="D14" s="35">
        <v>4855</v>
      </c>
      <c r="E14" s="65">
        <v>44.241482751232056</v>
      </c>
      <c r="F14" s="65">
        <v>26.007070923505466</v>
      </c>
      <c r="G14" s="7"/>
      <c r="H14" s="7"/>
    </row>
    <row r="15" spans="1:11" x14ac:dyDescent="0.35">
      <c r="A15" s="34" t="s">
        <v>59</v>
      </c>
      <c r="B15" s="35">
        <v>14724</v>
      </c>
      <c r="C15" s="35">
        <v>5341</v>
      </c>
      <c r="D15" s="35">
        <v>3343</v>
      </c>
      <c r="E15" s="65">
        <v>36.27411029611519</v>
      </c>
      <c r="F15" s="65">
        <v>22.704428144525941</v>
      </c>
      <c r="G15" s="7"/>
      <c r="H15" s="7"/>
    </row>
    <row r="16" spans="1:11" x14ac:dyDescent="0.35">
      <c r="A16" s="34" t="s">
        <v>60</v>
      </c>
      <c r="B16" s="35">
        <v>3017</v>
      </c>
      <c r="C16" s="35">
        <v>1327</v>
      </c>
      <c r="D16" s="35">
        <v>718</v>
      </c>
      <c r="E16" s="65">
        <v>43.984090155783889</v>
      </c>
      <c r="F16" s="65">
        <v>23.798475306595957</v>
      </c>
      <c r="G16" s="7"/>
      <c r="H16" s="7"/>
    </row>
    <row r="17" spans="1:8" x14ac:dyDescent="0.35">
      <c r="A17" s="34" t="s">
        <v>61</v>
      </c>
      <c r="B17" s="35">
        <v>6279</v>
      </c>
      <c r="C17" s="35">
        <v>1805</v>
      </c>
      <c r="D17" s="35">
        <v>1173</v>
      </c>
      <c r="E17" s="65">
        <v>28.74661570313744</v>
      </c>
      <c r="F17" s="65">
        <v>18.681318681318682</v>
      </c>
      <c r="G17" s="7"/>
      <c r="H17" s="7"/>
    </row>
    <row r="18" spans="1:8" x14ac:dyDescent="0.35">
      <c r="A18" s="34" t="s">
        <v>62</v>
      </c>
      <c r="B18" s="35">
        <v>16923</v>
      </c>
      <c r="C18" s="35">
        <v>7656</v>
      </c>
      <c r="D18" s="35">
        <v>5278</v>
      </c>
      <c r="E18" s="65">
        <v>45.240205637298352</v>
      </c>
      <c r="F18" s="65">
        <v>31.188323583289012</v>
      </c>
      <c r="G18" s="7"/>
      <c r="H18" s="7"/>
    </row>
    <row r="19" spans="1:8" x14ac:dyDescent="0.35">
      <c r="A19" s="34" t="s">
        <v>63</v>
      </c>
      <c r="B19" s="35">
        <v>3683</v>
      </c>
      <c r="C19" s="35">
        <v>1696</v>
      </c>
      <c r="D19" s="35">
        <v>940</v>
      </c>
      <c r="E19" s="65">
        <v>46.049416236763506</v>
      </c>
      <c r="F19" s="65">
        <v>25.522671734998642</v>
      </c>
      <c r="G19" s="7"/>
      <c r="H19" s="7"/>
    </row>
    <row r="20" spans="1:8" x14ac:dyDescent="0.35">
      <c r="A20" s="34" t="s">
        <v>64</v>
      </c>
      <c r="B20" s="35">
        <v>667</v>
      </c>
      <c r="C20" s="35">
        <v>338</v>
      </c>
      <c r="D20" s="35">
        <v>208</v>
      </c>
      <c r="E20" s="65">
        <v>50.674662668665668</v>
      </c>
      <c r="F20" s="65">
        <v>31.184407796101947</v>
      </c>
      <c r="G20" s="7"/>
      <c r="H20" s="7"/>
    </row>
    <row r="21" spans="1:8" x14ac:dyDescent="0.35">
      <c r="A21" s="34" t="s">
        <v>65</v>
      </c>
      <c r="B21" s="35">
        <v>13964</v>
      </c>
      <c r="C21" s="35">
        <v>4877</v>
      </c>
      <c r="D21" s="35">
        <v>3251</v>
      </c>
      <c r="E21" s="65">
        <v>34.925522772844459</v>
      </c>
      <c r="F21" s="65">
        <v>23.281294757949013</v>
      </c>
      <c r="G21" s="7"/>
      <c r="H21" s="7"/>
    </row>
    <row r="22" spans="1:8" x14ac:dyDescent="0.35">
      <c r="A22" s="34" t="s">
        <v>66</v>
      </c>
      <c r="B22" s="35">
        <v>9124</v>
      </c>
      <c r="C22" s="35">
        <v>3278</v>
      </c>
      <c r="D22" s="35">
        <v>2506</v>
      </c>
      <c r="E22" s="65">
        <v>35.927224901359054</v>
      </c>
      <c r="F22" s="65">
        <v>27.466023673827266</v>
      </c>
      <c r="G22" s="7"/>
      <c r="H22" s="7"/>
    </row>
    <row r="23" spans="1:8" x14ac:dyDescent="0.35">
      <c r="A23" s="34" t="s">
        <v>67</v>
      </c>
      <c r="B23" s="35">
        <v>1176</v>
      </c>
      <c r="C23" s="35">
        <v>601</v>
      </c>
      <c r="D23" s="35">
        <v>508</v>
      </c>
      <c r="E23" s="65">
        <v>51.105442176870753</v>
      </c>
      <c r="F23" s="65">
        <v>43.197278911564624</v>
      </c>
      <c r="G23" s="7"/>
      <c r="H23" s="7"/>
    </row>
    <row r="24" spans="1:8" x14ac:dyDescent="0.35">
      <c r="A24" s="34" t="s">
        <v>68</v>
      </c>
      <c r="B24" s="35">
        <v>2739</v>
      </c>
      <c r="C24" s="35">
        <v>1188</v>
      </c>
      <c r="D24" s="35">
        <v>533</v>
      </c>
      <c r="E24" s="65">
        <v>43.373493975903614</v>
      </c>
      <c r="F24" s="65">
        <v>19.459656809054398</v>
      </c>
      <c r="G24" s="7"/>
      <c r="H24" s="7"/>
    </row>
    <row r="25" spans="1:8" x14ac:dyDescent="0.35">
      <c r="A25" s="34" t="s">
        <v>69</v>
      </c>
      <c r="B25" s="35">
        <v>8108</v>
      </c>
      <c r="C25" s="35">
        <v>2446</v>
      </c>
      <c r="D25" s="35">
        <v>1562</v>
      </c>
      <c r="E25" s="65">
        <v>30.167735569807597</v>
      </c>
      <c r="F25" s="65">
        <v>19.264923532313762</v>
      </c>
      <c r="G25" s="7"/>
      <c r="H25" s="7"/>
    </row>
    <row r="26" spans="1:8" x14ac:dyDescent="0.35">
      <c r="A26" s="34" t="s">
        <v>70</v>
      </c>
      <c r="B26" s="35">
        <v>3268</v>
      </c>
      <c r="C26" s="35">
        <v>1469</v>
      </c>
      <c r="D26" s="35">
        <v>1010</v>
      </c>
      <c r="E26" s="65">
        <v>44.951040391676869</v>
      </c>
      <c r="F26" s="65">
        <v>30.905752753977968</v>
      </c>
      <c r="G26" s="8"/>
      <c r="H26" s="7"/>
    </row>
    <row r="27" spans="1:8" x14ac:dyDescent="0.35">
      <c r="A27" s="34"/>
      <c r="B27" s="35"/>
      <c r="C27" s="35"/>
      <c r="D27" s="35"/>
      <c r="E27" s="65"/>
      <c r="F27" s="65"/>
      <c r="G27" s="8"/>
      <c r="H27" s="7"/>
    </row>
    <row r="28" spans="1:8" x14ac:dyDescent="0.35">
      <c r="A28" s="38" t="s">
        <v>99</v>
      </c>
      <c r="B28" s="37"/>
      <c r="C28" s="37"/>
      <c r="D28" s="37"/>
      <c r="E28" s="37"/>
      <c r="F28" s="37"/>
    </row>
    <row r="29" spans="1:8" x14ac:dyDescent="0.35">
      <c r="A29" s="34" t="s">
        <v>100</v>
      </c>
      <c r="B29" s="39">
        <v>63854</v>
      </c>
      <c r="C29" s="39">
        <v>27750</v>
      </c>
      <c r="D29" s="39">
        <v>17152</v>
      </c>
      <c r="E29" s="40">
        <v>43.458514736743197</v>
      </c>
      <c r="F29" s="40">
        <v>26.86127728881511</v>
      </c>
      <c r="G29" s="26"/>
    </row>
    <row r="30" spans="1:8" x14ac:dyDescent="0.35">
      <c r="A30" s="34" t="s">
        <v>101</v>
      </c>
      <c r="B30" s="39">
        <v>51157</v>
      </c>
      <c r="C30" s="39">
        <v>22042</v>
      </c>
      <c r="D30" s="39">
        <v>12898</v>
      </c>
      <c r="E30" s="40">
        <v>43.08696757042047</v>
      </c>
      <c r="F30" s="40">
        <v>25.212580878472153</v>
      </c>
      <c r="G30" s="26"/>
    </row>
    <row r="31" spans="1:8" x14ac:dyDescent="0.35">
      <c r="A31" s="34" t="s">
        <v>102</v>
      </c>
      <c r="B31" s="39">
        <v>40943</v>
      </c>
      <c r="C31" s="39">
        <v>16129</v>
      </c>
      <c r="D31" s="39">
        <v>10512</v>
      </c>
      <c r="E31" s="40">
        <v>39.393791368487896</v>
      </c>
      <c r="F31" s="40">
        <v>25.674718511100796</v>
      </c>
      <c r="G31" s="26"/>
    </row>
    <row r="32" spans="1:8" x14ac:dyDescent="0.35">
      <c r="A32" s="34" t="s">
        <v>103</v>
      </c>
      <c r="B32" s="39">
        <v>31353</v>
      </c>
      <c r="C32" s="39">
        <v>11978</v>
      </c>
      <c r="D32" s="39">
        <v>7946</v>
      </c>
      <c r="E32" s="40">
        <v>38.203680668516569</v>
      </c>
      <c r="F32" s="40">
        <v>25.343667272669286</v>
      </c>
      <c r="G32" s="26"/>
    </row>
    <row r="33" spans="1:8" x14ac:dyDescent="0.35">
      <c r="A33" s="34" t="s">
        <v>104</v>
      </c>
      <c r="B33" s="39">
        <v>11376</v>
      </c>
      <c r="C33" s="39">
        <v>3915</v>
      </c>
      <c r="D33" s="39">
        <v>2572</v>
      </c>
      <c r="E33" s="40">
        <v>34.414556962025316</v>
      </c>
      <c r="F33" s="40">
        <v>22.609001406469762</v>
      </c>
      <c r="G33" s="26"/>
    </row>
    <row r="34" spans="1:8" x14ac:dyDescent="0.35">
      <c r="A34" s="41" t="s">
        <v>81</v>
      </c>
      <c r="B34" s="42">
        <f>SUM(B6:B26)</f>
        <v>198683</v>
      </c>
      <c r="C34" s="55">
        <v>81812</v>
      </c>
      <c r="D34" s="55">
        <v>51081</v>
      </c>
      <c r="E34" s="66">
        <v>41.17715154291006</v>
      </c>
      <c r="F34" s="66">
        <v>25.709799026590098</v>
      </c>
    </row>
    <row r="38" spans="1:8" s="59" customFormat="1" x14ac:dyDescent="0.35">
      <c r="A38" s="88" t="s">
        <v>91</v>
      </c>
      <c r="B38" s="22"/>
      <c r="C38" s="22"/>
      <c r="D38" s="22"/>
      <c r="E38" s="22"/>
      <c r="F38" s="22"/>
      <c r="G38" s="22"/>
      <c r="H38" s="22"/>
    </row>
    <row r="39" spans="1:8" s="59" customFormat="1" x14ac:dyDescent="0.35">
      <c r="A39" s="90" t="s">
        <v>40</v>
      </c>
      <c r="B39" s="58"/>
      <c r="C39" s="58"/>
      <c r="D39" s="58"/>
      <c r="E39" s="58"/>
      <c r="F39" s="58"/>
      <c r="G39" s="58"/>
      <c r="H39" s="58"/>
    </row>
    <row r="40" spans="1:8" s="59" customFormat="1" x14ac:dyDescent="0.35">
      <c r="A40" s="89" t="s">
        <v>41</v>
      </c>
    </row>
  </sheetData>
  <mergeCells count="4">
    <mergeCell ref="A3:A4"/>
    <mergeCell ref="B3:D3"/>
    <mergeCell ref="E3:F3"/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3" zoomScaleNormal="100" workbookViewId="0">
      <selection activeCell="A39" sqref="A39:A40"/>
    </sheetView>
  </sheetViews>
  <sheetFormatPr defaultRowHeight="14.5" x14ac:dyDescent="0.35"/>
  <cols>
    <col min="1" max="1" width="30.7265625" customWidth="1"/>
    <col min="2" max="2" width="12.7265625" customWidth="1"/>
    <col min="3" max="3" width="12.54296875" bestFit="1" customWidth="1"/>
    <col min="4" max="4" width="11.81640625" customWidth="1"/>
    <col min="5" max="5" width="12.26953125" customWidth="1"/>
    <col min="6" max="6" width="10.453125" customWidth="1"/>
    <col min="7" max="7" width="12.7265625" customWidth="1"/>
  </cols>
  <sheetData>
    <row r="1" spans="1:13" ht="26.25" customHeight="1" x14ac:dyDescent="0.35">
      <c r="A1" s="104" t="s">
        <v>109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3" ht="7.5" customHeight="1" x14ac:dyDescent="0.35">
      <c r="A2" s="19"/>
      <c r="B2" s="20"/>
      <c r="C2" s="20"/>
      <c r="D2" s="20"/>
      <c r="E2" s="20"/>
      <c r="F2" s="20"/>
      <c r="G2" s="20"/>
      <c r="H2" s="20"/>
      <c r="I2" s="20"/>
      <c r="J2" s="20"/>
    </row>
    <row r="3" spans="1:13" ht="54" customHeight="1" x14ac:dyDescent="0.35">
      <c r="A3" s="105" t="s">
        <v>49</v>
      </c>
      <c r="B3" s="123" t="s">
        <v>71</v>
      </c>
      <c r="C3" s="124"/>
      <c r="D3" s="124"/>
      <c r="E3" s="123" t="s">
        <v>50</v>
      </c>
      <c r="F3" s="124"/>
      <c r="G3" s="124"/>
      <c r="H3" s="123" t="s">
        <v>72</v>
      </c>
      <c r="I3" s="124"/>
      <c r="J3" s="124"/>
    </row>
    <row r="4" spans="1:13" x14ac:dyDescent="0.35">
      <c r="A4" s="106"/>
      <c r="B4" s="67" t="s">
        <v>11</v>
      </c>
      <c r="C4" s="67" t="s">
        <v>12</v>
      </c>
      <c r="D4" s="67" t="s">
        <v>13</v>
      </c>
      <c r="E4" s="28" t="s">
        <v>11</v>
      </c>
      <c r="F4" s="28" t="s">
        <v>12</v>
      </c>
      <c r="G4" s="28" t="s">
        <v>51</v>
      </c>
      <c r="H4" s="28" t="s">
        <v>11</v>
      </c>
      <c r="I4" s="28" t="s">
        <v>12</v>
      </c>
      <c r="J4" s="28" t="s">
        <v>51</v>
      </c>
    </row>
    <row r="5" spans="1:13" x14ac:dyDescent="0.35">
      <c r="A5" s="31"/>
      <c r="B5" s="103" t="s">
        <v>0</v>
      </c>
      <c r="C5" s="103"/>
      <c r="D5" s="103"/>
      <c r="E5" s="103"/>
      <c r="F5" s="103"/>
      <c r="G5" s="103"/>
      <c r="H5" s="103" t="s">
        <v>52</v>
      </c>
      <c r="I5" s="103"/>
      <c r="J5" s="103"/>
    </row>
    <row r="6" spans="1:13" x14ac:dyDescent="0.35">
      <c r="A6" s="32"/>
      <c r="B6" s="33"/>
      <c r="C6" s="33"/>
      <c r="D6" s="33"/>
      <c r="E6" s="33"/>
      <c r="F6" s="37"/>
      <c r="G6" s="37"/>
      <c r="H6" s="33"/>
      <c r="I6" s="37"/>
      <c r="J6" s="37"/>
    </row>
    <row r="7" spans="1:13" x14ac:dyDescent="0.35">
      <c r="A7" s="34" t="s">
        <v>53</v>
      </c>
      <c r="B7" s="35">
        <v>740125</v>
      </c>
      <c r="C7" s="35">
        <v>486321</v>
      </c>
      <c r="D7" s="35">
        <v>253804</v>
      </c>
      <c r="E7" s="35">
        <v>367736</v>
      </c>
      <c r="F7" s="35">
        <v>237007</v>
      </c>
      <c r="G7" s="35">
        <v>130728</v>
      </c>
      <c r="H7" s="36">
        <v>49.685661205877388</v>
      </c>
      <c r="I7" s="36">
        <v>48.734683470382727</v>
      </c>
      <c r="J7" s="36">
        <v>51.507462451340402</v>
      </c>
      <c r="M7" s="9"/>
    </row>
    <row r="8" spans="1:13" x14ac:dyDescent="0.35">
      <c r="A8" s="34" t="s">
        <v>79</v>
      </c>
      <c r="B8" s="35">
        <v>12327</v>
      </c>
      <c r="C8" s="35">
        <v>8706</v>
      </c>
      <c r="D8" s="35">
        <v>3621</v>
      </c>
      <c r="E8" s="35">
        <v>5214</v>
      </c>
      <c r="F8" s="35">
        <v>4020</v>
      </c>
      <c r="G8" s="35">
        <v>1194</v>
      </c>
      <c r="H8" s="36">
        <v>42.297395960087613</v>
      </c>
      <c r="I8" s="36">
        <v>46.175051688490697</v>
      </c>
      <c r="J8" s="36">
        <v>32.974316487158248</v>
      </c>
      <c r="M8" s="9"/>
    </row>
    <row r="9" spans="1:13" x14ac:dyDescent="0.35">
      <c r="A9" s="34" t="s">
        <v>54</v>
      </c>
      <c r="B9" s="35">
        <v>2728944</v>
      </c>
      <c r="C9" s="35">
        <v>1625315</v>
      </c>
      <c r="D9" s="35">
        <v>1103629</v>
      </c>
      <c r="E9" s="35">
        <v>1357719</v>
      </c>
      <c r="F9" s="35">
        <v>803307</v>
      </c>
      <c r="G9" s="35">
        <v>554412</v>
      </c>
      <c r="H9" s="36">
        <v>49.752541642481482</v>
      </c>
      <c r="I9" s="36">
        <v>49.424696135825982</v>
      </c>
      <c r="J9" s="36">
        <v>50.235359889963028</v>
      </c>
      <c r="M9" s="9"/>
    </row>
    <row r="10" spans="1:13" x14ac:dyDescent="0.35">
      <c r="A10" s="34" t="s">
        <v>80</v>
      </c>
      <c r="B10" s="35">
        <v>124588</v>
      </c>
      <c r="C10" s="35">
        <v>79511</v>
      </c>
      <c r="D10" s="35">
        <v>45077</v>
      </c>
      <c r="E10" s="35">
        <v>58326</v>
      </c>
      <c r="F10" s="35">
        <v>35849</v>
      </c>
      <c r="G10" s="35">
        <v>22477</v>
      </c>
      <c r="H10" s="36">
        <v>46.815102578097409</v>
      </c>
      <c r="I10" s="36">
        <v>45.086843329853735</v>
      </c>
      <c r="J10" s="36">
        <v>49.863566785722206</v>
      </c>
      <c r="M10" s="9"/>
    </row>
    <row r="11" spans="1:13" x14ac:dyDescent="0.35">
      <c r="A11" s="34" t="s">
        <v>73</v>
      </c>
      <c r="B11" s="35">
        <v>88832</v>
      </c>
      <c r="C11" s="35">
        <v>55625</v>
      </c>
      <c r="D11" s="35">
        <v>33207</v>
      </c>
      <c r="E11" s="35">
        <v>45008</v>
      </c>
      <c r="F11" s="35">
        <v>27544</v>
      </c>
      <c r="G11" s="35">
        <v>17465</v>
      </c>
      <c r="H11" s="36">
        <v>50.6664265129683</v>
      </c>
      <c r="I11" s="36">
        <v>49.517303370786522</v>
      </c>
      <c r="J11" s="36">
        <v>52.594332520251754</v>
      </c>
      <c r="M11" s="9"/>
    </row>
    <row r="12" spans="1:13" x14ac:dyDescent="0.35">
      <c r="A12" s="34" t="s">
        <v>55</v>
      </c>
      <c r="B12" s="35">
        <v>969015</v>
      </c>
      <c r="C12" s="35">
        <v>608068</v>
      </c>
      <c r="D12" s="35">
        <v>360947</v>
      </c>
      <c r="E12" s="35">
        <v>375857</v>
      </c>
      <c r="F12" s="35">
        <v>244780</v>
      </c>
      <c r="G12" s="35">
        <v>131076</v>
      </c>
      <c r="H12" s="36">
        <v>38.787531668756422</v>
      </c>
      <c r="I12" s="36">
        <v>40.255366176151355</v>
      </c>
      <c r="J12" s="36">
        <v>36.314472761929032</v>
      </c>
      <c r="M12" s="9"/>
    </row>
    <row r="13" spans="1:13" x14ac:dyDescent="0.35">
      <c r="A13" s="34" t="s">
        <v>56</v>
      </c>
      <c r="B13" s="35">
        <v>198977</v>
      </c>
      <c r="C13" s="35">
        <v>134847</v>
      </c>
      <c r="D13" s="35">
        <v>64130</v>
      </c>
      <c r="E13" s="35">
        <v>88976</v>
      </c>
      <c r="F13" s="35">
        <v>63870</v>
      </c>
      <c r="G13" s="35">
        <v>25107</v>
      </c>
      <c r="H13" s="36">
        <v>44.716726053765008</v>
      </c>
      <c r="I13" s="36">
        <v>47.364791207813298</v>
      </c>
      <c r="J13" s="36">
        <v>39.150163729923591</v>
      </c>
      <c r="M13" s="9"/>
    </row>
    <row r="14" spans="1:13" x14ac:dyDescent="0.35">
      <c r="A14" s="34" t="s">
        <v>57</v>
      </c>
      <c r="B14" s="35">
        <v>172815</v>
      </c>
      <c r="C14" s="35">
        <v>120543</v>
      </c>
      <c r="D14" s="35">
        <v>52273</v>
      </c>
      <c r="E14" s="35">
        <v>84951</v>
      </c>
      <c r="F14" s="35">
        <v>60970</v>
      </c>
      <c r="G14" s="35">
        <v>23982</v>
      </c>
      <c r="H14" s="36">
        <v>49.157191216040275</v>
      </c>
      <c r="I14" s="36">
        <v>50.579461271081691</v>
      </c>
      <c r="J14" s="36">
        <v>45.878369330246969</v>
      </c>
      <c r="M14" s="9"/>
    </row>
    <row r="15" spans="1:13" x14ac:dyDescent="0.35">
      <c r="A15" s="34" t="s">
        <v>58</v>
      </c>
      <c r="B15" s="35">
        <v>911977</v>
      </c>
      <c r="C15" s="35">
        <v>555325</v>
      </c>
      <c r="D15" s="35">
        <v>356653</v>
      </c>
      <c r="E15" s="35">
        <v>390742</v>
      </c>
      <c r="F15" s="35">
        <v>239213</v>
      </c>
      <c r="G15" s="35">
        <v>151529</v>
      </c>
      <c r="H15" s="36">
        <v>42.845598079776138</v>
      </c>
      <c r="I15" s="36">
        <v>43.07621662990141</v>
      </c>
      <c r="J15" s="36">
        <v>42.486394338474653</v>
      </c>
      <c r="M15" s="9"/>
    </row>
    <row r="16" spans="1:13" x14ac:dyDescent="0.35">
      <c r="A16" s="34" t="s">
        <v>59</v>
      </c>
      <c r="B16" s="35">
        <v>499444</v>
      </c>
      <c r="C16" s="35">
        <v>314268</v>
      </c>
      <c r="D16" s="35">
        <v>185175</v>
      </c>
      <c r="E16" s="35">
        <v>187069</v>
      </c>
      <c r="F16" s="35">
        <v>122984</v>
      </c>
      <c r="G16" s="35">
        <v>64085</v>
      </c>
      <c r="H16" s="36">
        <v>37.455450460912537</v>
      </c>
      <c r="I16" s="36">
        <v>39.133478432420738</v>
      </c>
      <c r="J16" s="36">
        <v>34.607803429188607</v>
      </c>
      <c r="M16" s="9"/>
    </row>
    <row r="17" spans="1:13" x14ac:dyDescent="0.35">
      <c r="A17" s="34" t="s">
        <v>60</v>
      </c>
      <c r="B17" s="35">
        <v>105990</v>
      </c>
      <c r="C17" s="35">
        <v>69694</v>
      </c>
      <c r="D17" s="35">
        <v>36297</v>
      </c>
      <c r="E17" s="35">
        <v>39129</v>
      </c>
      <c r="F17" s="35">
        <v>26261</v>
      </c>
      <c r="G17" s="35">
        <v>12867</v>
      </c>
      <c r="H17" s="36">
        <v>36.917633739031984</v>
      </c>
      <c r="I17" s="36">
        <v>37.680431600998652</v>
      </c>
      <c r="J17" s="36">
        <v>35.449210678568477</v>
      </c>
      <c r="M17" s="9"/>
    </row>
    <row r="18" spans="1:13" x14ac:dyDescent="0.35">
      <c r="A18" s="34" t="s">
        <v>61</v>
      </c>
      <c r="B18" s="35">
        <v>199689</v>
      </c>
      <c r="C18" s="35">
        <v>128393</v>
      </c>
      <c r="D18" s="35">
        <v>71296</v>
      </c>
      <c r="E18" s="35">
        <v>61900</v>
      </c>
      <c r="F18" s="35">
        <v>41696</v>
      </c>
      <c r="G18" s="35">
        <v>20203</v>
      </c>
      <c r="H18" s="36">
        <v>30.998202204427884</v>
      </c>
      <c r="I18" s="36">
        <v>32.475290708995033</v>
      </c>
      <c r="J18" s="36">
        <v>28.336793087971273</v>
      </c>
      <c r="M18" s="9"/>
    </row>
    <row r="19" spans="1:13" x14ac:dyDescent="0.35">
      <c r="A19" s="34" t="s">
        <v>62</v>
      </c>
      <c r="B19" s="35">
        <v>1069554</v>
      </c>
      <c r="C19" s="35">
        <v>673150</v>
      </c>
      <c r="D19" s="35">
        <v>396404</v>
      </c>
      <c r="E19" s="35">
        <v>581789</v>
      </c>
      <c r="F19" s="35">
        <v>365821</v>
      </c>
      <c r="G19" s="35">
        <v>215968</v>
      </c>
      <c r="H19" s="36">
        <v>54.395476993213997</v>
      </c>
      <c r="I19" s="36">
        <v>54.344648295327936</v>
      </c>
      <c r="J19" s="36">
        <v>54.48179130382136</v>
      </c>
      <c r="M19" s="9"/>
    </row>
    <row r="20" spans="1:13" x14ac:dyDescent="0.35">
      <c r="A20" s="34" t="s">
        <v>63</v>
      </c>
      <c r="B20" s="35">
        <v>133097</v>
      </c>
      <c r="C20" s="35">
        <v>95375</v>
      </c>
      <c r="D20" s="35">
        <v>37722</v>
      </c>
      <c r="E20" s="35">
        <v>55531</v>
      </c>
      <c r="F20" s="35">
        <v>40307</v>
      </c>
      <c r="G20" s="35">
        <v>15224</v>
      </c>
      <c r="H20" s="36">
        <v>41.722202604115793</v>
      </c>
      <c r="I20" s="36">
        <v>42.26159895150721</v>
      </c>
      <c r="J20" s="36">
        <v>40.358411537034087</v>
      </c>
      <c r="M20" s="9"/>
    </row>
    <row r="21" spans="1:13" x14ac:dyDescent="0.35">
      <c r="A21" s="34" t="s">
        <v>64</v>
      </c>
      <c r="B21" s="35">
        <v>15956</v>
      </c>
      <c r="C21" s="35">
        <v>11503</v>
      </c>
      <c r="D21" s="35">
        <v>4453</v>
      </c>
      <c r="E21" s="35">
        <v>6260</v>
      </c>
      <c r="F21" s="35">
        <v>4774</v>
      </c>
      <c r="G21" s="35">
        <v>1485</v>
      </c>
      <c r="H21" s="36">
        <v>39.232890448734018</v>
      </c>
      <c r="I21" s="36">
        <v>41.502216813005305</v>
      </c>
      <c r="J21" s="36">
        <v>33.348304513810909</v>
      </c>
      <c r="M21" s="9"/>
    </row>
    <row r="22" spans="1:13" x14ac:dyDescent="0.35">
      <c r="A22" s="34" t="s">
        <v>65</v>
      </c>
      <c r="B22" s="35">
        <v>449909</v>
      </c>
      <c r="C22" s="35">
        <v>323935</v>
      </c>
      <c r="D22" s="35">
        <v>125973</v>
      </c>
      <c r="E22" s="35">
        <v>147419</v>
      </c>
      <c r="F22" s="35">
        <v>112752</v>
      </c>
      <c r="G22" s="35">
        <v>34667</v>
      </c>
      <c r="H22" s="36">
        <v>32.766403872783165</v>
      </c>
      <c r="I22" s="36">
        <v>34.806982882368374</v>
      </c>
      <c r="J22" s="36">
        <v>27.519389075436802</v>
      </c>
      <c r="M22" s="9"/>
    </row>
    <row r="23" spans="1:13" x14ac:dyDescent="0.35">
      <c r="A23" s="34" t="s">
        <v>66</v>
      </c>
      <c r="B23" s="35">
        <v>284174</v>
      </c>
      <c r="C23" s="35">
        <v>196764</v>
      </c>
      <c r="D23" s="35">
        <v>87410</v>
      </c>
      <c r="E23" s="35">
        <v>86431</v>
      </c>
      <c r="F23" s="35">
        <v>59272</v>
      </c>
      <c r="G23" s="35">
        <v>27159</v>
      </c>
      <c r="H23" s="36">
        <v>30.414816274536022</v>
      </c>
      <c r="I23" s="36">
        <v>30.123396556280618</v>
      </c>
      <c r="J23" s="36">
        <v>31.070815696144606</v>
      </c>
      <c r="M23" s="9"/>
    </row>
    <row r="24" spans="1:13" x14ac:dyDescent="0.35">
      <c r="A24" s="34" t="s">
        <v>67</v>
      </c>
      <c r="B24" s="35">
        <v>33699</v>
      </c>
      <c r="C24" s="35">
        <v>23616</v>
      </c>
      <c r="D24" s="35">
        <v>10083</v>
      </c>
      <c r="E24" s="35">
        <v>14215</v>
      </c>
      <c r="F24" s="35">
        <v>9899</v>
      </c>
      <c r="G24" s="35">
        <v>4316</v>
      </c>
      <c r="H24" s="36">
        <v>42.182260601204788</v>
      </c>
      <c r="I24" s="36">
        <v>41.916497289972895</v>
      </c>
      <c r="J24" s="36">
        <v>42.804720817217095</v>
      </c>
      <c r="M24" s="9"/>
    </row>
    <row r="25" spans="1:13" x14ac:dyDescent="0.35">
      <c r="A25" s="34" t="s">
        <v>68</v>
      </c>
      <c r="B25" s="35">
        <v>70598</v>
      </c>
      <c r="C25" s="35">
        <v>53216</v>
      </c>
      <c r="D25" s="35">
        <v>17382</v>
      </c>
      <c r="E25" s="35">
        <v>18981</v>
      </c>
      <c r="F25" s="35">
        <v>15325</v>
      </c>
      <c r="G25" s="35">
        <v>3656</v>
      </c>
      <c r="H25" s="36">
        <v>26.886030765744074</v>
      </c>
      <c r="I25" s="36">
        <v>28.797730006013229</v>
      </c>
      <c r="J25" s="36">
        <v>21.033252790242781</v>
      </c>
      <c r="M25" s="9"/>
    </row>
    <row r="26" spans="1:13" x14ac:dyDescent="0.35">
      <c r="A26" s="34" t="s">
        <v>69</v>
      </c>
      <c r="B26" s="35">
        <v>232463</v>
      </c>
      <c r="C26" s="35">
        <v>177775</v>
      </c>
      <c r="D26" s="35">
        <v>54688</v>
      </c>
      <c r="E26" s="35">
        <v>73069</v>
      </c>
      <c r="F26" s="35">
        <v>58812</v>
      </c>
      <c r="G26" s="35">
        <v>14257</v>
      </c>
      <c r="H26" s="36">
        <v>31.432529047633384</v>
      </c>
      <c r="I26" s="36">
        <v>33.082266910420479</v>
      </c>
      <c r="J26" s="36">
        <v>26.069704505558803</v>
      </c>
      <c r="M26" s="9"/>
    </row>
    <row r="27" spans="1:13" x14ac:dyDescent="0.35">
      <c r="A27" s="34" t="s">
        <v>70</v>
      </c>
      <c r="B27" s="35">
        <v>97381</v>
      </c>
      <c r="C27" s="35">
        <v>63527</v>
      </c>
      <c r="D27" s="35">
        <v>33854</v>
      </c>
      <c r="E27" s="35">
        <v>33504</v>
      </c>
      <c r="F27" s="35">
        <v>23683</v>
      </c>
      <c r="G27" s="35">
        <v>9822</v>
      </c>
      <c r="H27" s="36">
        <v>34.405068750577627</v>
      </c>
      <c r="I27" s="36">
        <v>37.280211563587137</v>
      </c>
      <c r="J27" s="36">
        <v>29.012819755420331</v>
      </c>
      <c r="M27" s="9"/>
    </row>
    <row r="28" spans="1:13" x14ac:dyDescent="0.35">
      <c r="A28" s="68"/>
      <c r="B28" s="69"/>
      <c r="C28" s="69"/>
      <c r="D28" s="69"/>
      <c r="E28" s="69"/>
      <c r="F28" s="69"/>
      <c r="G28" s="69"/>
      <c r="H28" s="70"/>
      <c r="I28" s="70"/>
      <c r="J28" s="70"/>
    </row>
    <row r="29" spans="1:13" x14ac:dyDescent="0.35">
      <c r="A29" s="38" t="s">
        <v>99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3" x14ac:dyDescent="0.35">
      <c r="A30" s="34" t="s">
        <v>100</v>
      </c>
      <c r="B30" s="39">
        <v>3654211</v>
      </c>
      <c r="C30" s="39">
        <v>2240885</v>
      </c>
      <c r="D30" s="39">
        <v>1413327</v>
      </c>
      <c r="E30" s="39">
        <v>1815620</v>
      </c>
      <c r="F30" s="39">
        <v>1105304</v>
      </c>
      <c r="G30" s="39">
        <v>710316</v>
      </c>
      <c r="H30" s="53">
        <v>49.68569138454238</v>
      </c>
      <c r="I30" s="53">
        <v>49.324441013260383</v>
      </c>
      <c r="J30" s="53">
        <v>50.258432761844915</v>
      </c>
    </row>
    <row r="31" spans="1:13" x14ac:dyDescent="0.35">
      <c r="A31" s="34" t="s">
        <v>101</v>
      </c>
      <c r="B31" s="39">
        <v>2293389</v>
      </c>
      <c r="C31" s="39">
        <v>1433376</v>
      </c>
      <c r="D31" s="39">
        <v>860014</v>
      </c>
      <c r="E31" s="39">
        <v>958909</v>
      </c>
      <c r="F31" s="39">
        <v>611256</v>
      </c>
      <c r="G31" s="39">
        <v>347654</v>
      </c>
      <c r="H31" s="53">
        <v>41.811877531461086</v>
      </c>
      <c r="I31" s="53">
        <v>42.644498024244861</v>
      </c>
      <c r="J31" s="53">
        <v>40.424225652140542</v>
      </c>
    </row>
    <row r="32" spans="1:13" x14ac:dyDescent="0.35">
      <c r="A32" s="34" t="s">
        <v>102</v>
      </c>
      <c r="B32" s="39">
        <v>1874677</v>
      </c>
      <c r="C32" s="39">
        <v>1185505</v>
      </c>
      <c r="D32" s="39">
        <v>689172</v>
      </c>
      <c r="E32" s="39">
        <v>869887</v>
      </c>
      <c r="F32" s="39">
        <v>556762</v>
      </c>
      <c r="G32" s="39">
        <v>313123</v>
      </c>
      <c r="H32" s="53">
        <v>46.401966845488587</v>
      </c>
      <c r="I32" s="53">
        <v>46.964120775534482</v>
      </c>
      <c r="J32" s="53">
        <v>45.434666527369075</v>
      </c>
    </row>
    <row r="33" spans="1:13" x14ac:dyDescent="0.35">
      <c r="A33" s="34" t="s">
        <v>103</v>
      </c>
      <c r="B33" s="39">
        <v>987433</v>
      </c>
      <c r="C33" s="39">
        <v>704409</v>
      </c>
      <c r="D33" s="39">
        <v>283023</v>
      </c>
      <c r="E33" s="39">
        <v>328837</v>
      </c>
      <c r="F33" s="39">
        <v>242329</v>
      </c>
      <c r="G33" s="39">
        <v>86507</v>
      </c>
      <c r="H33" s="53">
        <v>33.302208858727624</v>
      </c>
      <c r="I33" s="53">
        <v>34.401746712492312</v>
      </c>
      <c r="J33" s="53">
        <v>30.565360412404647</v>
      </c>
    </row>
    <row r="34" spans="1:13" x14ac:dyDescent="0.35">
      <c r="A34" s="34" t="s">
        <v>104</v>
      </c>
      <c r="B34" s="39">
        <v>329844</v>
      </c>
      <c r="C34" s="39">
        <v>241302</v>
      </c>
      <c r="D34" s="39">
        <v>88542</v>
      </c>
      <c r="E34" s="39">
        <v>106573</v>
      </c>
      <c r="F34" s="39">
        <v>82495</v>
      </c>
      <c r="G34" s="39">
        <v>24079</v>
      </c>
      <c r="H34" s="53">
        <v>32.310122360873628</v>
      </c>
      <c r="I34" s="53">
        <v>34.187449751763346</v>
      </c>
      <c r="J34" s="53">
        <v>27.195003501163288</v>
      </c>
    </row>
    <row r="35" spans="1:13" x14ac:dyDescent="0.35">
      <c r="A35" s="41" t="s">
        <v>81</v>
      </c>
      <c r="B35" s="42">
        <v>9139554</v>
      </c>
      <c r="C35" s="42">
        <v>5805476</v>
      </c>
      <c r="D35" s="43">
        <v>3334078</v>
      </c>
      <c r="E35" s="55">
        <v>4079825</v>
      </c>
      <c r="F35" s="55">
        <v>2598145</v>
      </c>
      <c r="G35" s="55">
        <v>1481679</v>
      </c>
      <c r="H35" s="44">
        <v>44.639213248261349</v>
      </c>
      <c r="I35" s="44">
        <v>44.753350112893415</v>
      </c>
      <c r="J35" s="44">
        <v>44.440442005256024</v>
      </c>
      <c r="M35" s="9"/>
    </row>
    <row r="39" spans="1:13" s="59" customFormat="1" ht="15" customHeight="1" x14ac:dyDescent="0.35">
      <c r="A39" s="88" t="s">
        <v>91</v>
      </c>
      <c r="B39" s="22"/>
      <c r="C39" s="22"/>
      <c r="D39" s="22"/>
      <c r="E39" s="22"/>
      <c r="F39" s="22"/>
      <c r="G39" s="22"/>
      <c r="H39" s="22"/>
    </row>
    <row r="40" spans="1:13" s="59" customFormat="1" x14ac:dyDescent="0.35">
      <c r="A40" s="89" t="s">
        <v>47</v>
      </c>
      <c r="B40" s="71"/>
      <c r="C40" s="71"/>
      <c r="D40" s="71"/>
      <c r="E40" s="71"/>
      <c r="F40" s="71"/>
      <c r="G40" s="71"/>
    </row>
  </sheetData>
  <mergeCells count="7">
    <mergeCell ref="A1:J1"/>
    <mergeCell ref="B5:G5"/>
    <mergeCell ref="B3:D3"/>
    <mergeCell ref="H5:J5"/>
    <mergeCell ref="A3:A4"/>
    <mergeCell ref="E3:G3"/>
    <mergeCell ref="H3:J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opLeftCell="A7" zoomScaleNormal="100" workbookViewId="0">
      <selection activeCell="A44" sqref="A44"/>
    </sheetView>
  </sheetViews>
  <sheetFormatPr defaultRowHeight="14.5" x14ac:dyDescent="0.35"/>
  <cols>
    <col min="1" max="1" width="49.453125" customWidth="1"/>
    <col min="2" max="2" width="15.7265625" customWidth="1"/>
    <col min="3" max="3" width="14.81640625" bestFit="1" customWidth="1"/>
    <col min="4" max="4" width="12.7265625" customWidth="1"/>
    <col min="5" max="5" width="14.54296875" bestFit="1" customWidth="1"/>
    <col min="6" max="6" width="14.453125" customWidth="1"/>
    <col min="7" max="7" width="14.26953125" customWidth="1"/>
    <col min="8" max="8" width="11.54296875" customWidth="1"/>
    <col min="9" max="9" width="12" customWidth="1"/>
    <col min="10" max="10" width="14.7265625" bestFit="1" customWidth="1"/>
    <col min="11" max="11" width="14.1796875" bestFit="1" customWidth="1"/>
    <col min="15" max="15" width="10.453125" customWidth="1"/>
    <col min="16" max="16" width="11.453125" customWidth="1"/>
  </cols>
  <sheetData>
    <row r="1" spans="1:24" ht="30.75" customHeight="1" x14ac:dyDescent="0.35">
      <c r="A1" s="116" t="s">
        <v>110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24" x14ac:dyDescent="0.35">
      <c r="B2" s="1"/>
      <c r="C2" s="1"/>
      <c r="D2" s="1"/>
      <c r="E2" s="1"/>
      <c r="F2" s="1"/>
      <c r="G2" s="1"/>
      <c r="H2" s="1"/>
      <c r="I2" s="1"/>
      <c r="J2" s="127"/>
      <c r="K2" s="127"/>
      <c r="L2" s="1"/>
      <c r="M2" s="1"/>
      <c r="N2" s="1"/>
      <c r="O2" s="1"/>
      <c r="P2" s="1"/>
    </row>
    <row r="3" spans="1:24" x14ac:dyDescent="0.35">
      <c r="A3" s="128" t="s">
        <v>49</v>
      </c>
      <c r="B3" s="131" t="s">
        <v>0</v>
      </c>
      <c r="C3" s="131"/>
      <c r="D3" s="131"/>
      <c r="E3" s="131"/>
      <c r="F3" s="131"/>
      <c r="G3" s="131"/>
      <c r="H3" s="131"/>
      <c r="I3" s="131"/>
      <c r="J3" s="131"/>
      <c r="K3" s="131"/>
      <c r="L3" s="131" t="s">
        <v>52</v>
      </c>
      <c r="M3" s="131"/>
      <c r="N3" s="131"/>
      <c r="O3" s="131"/>
      <c r="P3" s="131"/>
    </row>
    <row r="4" spans="1:24" ht="14.5" customHeight="1" x14ac:dyDescent="0.35">
      <c r="A4" s="129"/>
      <c r="B4" s="132" t="s">
        <v>9</v>
      </c>
      <c r="C4" s="132"/>
      <c r="D4" s="132"/>
      <c r="E4" s="132"/>
      <c r="F4" s="132"/>
      <c r="G4" s="120" t="s">
        <v>10</v>
      </c>
      <c r="H4" s="120"/>
      <c r="I4" s="120"/>
      <c r="J4" s="120"/>
      <c r="K4" s="120"/>
      <c r="L4" s="120" t="s">
        <v>98</v>
      </c>
      <c r="M4" s="120"/>
      <c r="N4" s="120"/>
      <c r="O4" s="120"/>
      <c r="P4" s="120"/>
    </row>
    <row r="5" spans="1:24" ht="18" x14ac:dyDescent="0.35">
      <c r="A5" s="130"/>
      <c r="B5" s="72" t="s">
        <v>11</v>
      </c>
      <c r="C5" s="72" t="s">
        <v>95</v>
      </c>
      <c r="D5" s="72" t="s">
        <v>96</v>
      </c>
      <c r="E5" s="72" t="s">
        <v>97</v>
      </c>
      <c r="F5" s="72" t="s">
        <v>77</v>
      </c>
      <c r="G5" s="72" t="s">
        <v>11</v>
      </c>
      <c r="H5" s="72" t="s">
        <v>74</v>
      </c>
      <c r="I5" s="72" t="s">
        <v>75</v>
      </c>
      <c r="J5" s="72" t="s">
        <v>76</v>
      </c>
      <c r="K5" s="72" t="s">
        <v>77</v>
      </c>
      <c r="L5" s="72" t="s">
        <v>11</v>
      </c>
      <c r="M5" s="72" t="s">
        <v>95</v>
      </c>
      <c r="N5" s="72" t="s">
        <v>96</v>
      </c>
      <c r="O5" s="72" t="s">
        <v>97</v>
      </c>
      <c r="P5" s="72" t="s">
        <v>77</v>
      </c>
    </row>
    <row r="6" spans="1:24" x14ac:dyDescent="0.35">
      <c r="A6" s="49"/>
      <c r="B6" s="49"/>
      <c r="C6" s="49"/>
      <c r="D6" s="49"/>
      <c r="E6" s="49"/>
      <c r="F6" s="49"/>
      <c r="G6" s="49"/>
      <c r="H6" s="49"/>
      <c r="I6" s="49"/>
      <c r="J6" s="73"/>
      <c r="K6" s="73"/>
      <c r="L6" s="49"/>
      <c r="M6" s="49"/>
      <c r="N6" s="49"/>
      <c r="O6" s="49"/>
      <c r="P6" s="49"/>
    </row>
    <row r="7" spans="1:24" x14ac:dyDescent="0.35">
      <c r="A7" s="49"/>
      <c r="B7" s="125" t="s">
        <v>14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49"/>
      <c r="P7" s="49"/>
    </row>
    <row r="8" spans="1:24" x14ac:dyDescent="0.35">
      <c r="A8" s="52" t="s">
        <v>15</v>
      </c>
      <c r="B8" s="51">
        <v>12940.76</v>
      </c>
      <c r="C8" s="74">
        <v>7746.89</v>
      </c>
      <c r="D8" s="74">
        <v>3711.56</v>
      </c>
      <c r="E8" s="74">
        <v>1163.9000000000001</v>
      </c>
      <c r="F8" s="74">
        <v>318.41000000000003</v>
      </c>
      <c r="G8" s="51">
        <v>5185.1000000000004</v>
      </c>
      <c r="H8" s="75">
        <v>2888.84</v>
      </c>
      <c r="I8" s="75">
        <v>1561.59</v>
      </c>
      <c r="J8" s="75">
        <v>709.54</v>
      </c>
      <c r="K8" s="75">
        <v>25.13</v>
      </c>
      <c r="L8" s="76">
        <v>40.067971278348416</v>
      </c>
      <c r="M8" s="76">
        <v>37.290319082883585</v>
      </c>
      <c r="N8" s="76">
        <v>42.07368330297772</v>
      </c>
      <c r="O8" s="76">
        <v>60.962281982988223</v>
      </c>
      <c r="P8" s="76">
        <v>7.8923400646964597</v>
      </c>
      <c r="R8" s="9"/>
      <c r="S8" s="9"/>
      <c r="T8" s="9"/>
      <c r="U8" s="9"/>
      <c r="V8" s="9"/>
      <c r="W8" s="9"/>
      <c r="X8" s="9"/>
    </row>
    <row r="9" spans="1:24" x14ac:dyDescent="0.35">
      <c r="A9" s="52" t="s">
        <v>16</v>
      </c>
      <c r="B9" s="51">
        <v>327958.05</v>
      </c>
      <c r="C9" s="74">
        <v>228223.88</v>
      </c>
      <c r="D9" s="74">
        <v>76052.09</v>
      </c>
      <c r="E9" s="74">
        <v>12142.28</v>
      </c>
      <c r="F9" s="74">
        <v>11539.8</v>
      </c>
      <c r="G9" s="51">
        <v>139032.81</v>
      </c>
      <c r="H9" s="75">
        <v>93270.76</v>
      </c>
      <c r="I9" s="75">
        <v>36512.26</v>
      </c>
      <c r="J9" s="75">
        <v>7138.47</v>
      </c>
      <c r="K9" s="75">
        <v>2111.3200000000002</v>
      </c>
      <c r="L9" s="76">
        <v>42.39347379946917</v>
      </c>
      <c r="M9" s="76">
        <v>40.868098465419131</v>
      </c>
      <c r="N9" s="76">
        <v>48.009541881097547</v>
      </c>
      <c r="O9" s="76">
        <v>58.79019426335087</v>
      </c>
      <c r="P9" s="76">
        <v>18.2959843324841</v>
      </c>
      <c r="R9" s="9"/>
      <c r="S9" s="9"/>
      <c r="T9" s="9"/>
      <c r="U9" s="9"/>
      <c r="V9" s="9"/>
    </row>
    <row r="10" spans="1:24" x14ac:dyDescent="0.35">
      <c r="A10" s="52" t="s">
        <v>17</v>
      </c>
      <c r="B10" s="51">
        <v>331285.47000000003</v>
      </c>
      <c r="C10" s="74">
        <v>218562.45</v>
      </c>
      <c r="D10" s="74">
        <v>92698.96</v>
      </c>
      <c r="E10" s="74">
        <v>9142.26</v>
      </c>
      <c r="F10" s="74">
        <v>10881.8</v>
      </c>
      <c r="G10" s="51">
        <v>75692.51999999999</v>
      </c>
      <c r="H10" s="75">
        <v>43634.77</v>
      </c>
      <c r="I10" s="75">
        <v>27528.46</v>
      </c>
      <c r="J10" s="75">
        <v>3163.92</v>
      </c>
      <c r="K10" s="75">
        <v>1365.37</v>
      </c>
      <c r="L10" s="76">
        <v>22.84812551543537</v>
      </c>
      <c r="M10" s="76">
        <v>19.964440369331509</v>
      </c>
      <c r="N10" s="76">
        <v>29.696622270627415</v>
      </c>
      <c r="O10" s="76">
        <v>34.607635311181262</v>
      </c>
      <c r="P10" s="76">
        <v>12.547280780753184</v>
      </c>
      <c r="R10" s="9"/>
      <c r="S10" s="9"/>
      <c r="T10" s="9"/>
      <c r="U10" s="9"/>
      <c r="V10" s="9"/>
    </row>
    <row r="11" spans="1:24" x14ac:dyDescent="0.35">
      <c r="A11" s="52" t="s">
        <v>18</v>
      </c>
      <c r="B11" s="51">
        <v>111670.79</v>
      </c>
      <c r="C11" s="74">
        <v>78066</v>
      </c>
      <c r="D11" s="74">
        <v>27254.560000000001</v>
      </c>
      <c r="E11" s="74">
        <v>3216.36</v>
      </c>
      <c r="F11" s="74">
        <v>3133.87</v>
      </c>
      <c r="G11" s="51">
        <v>35392.410000000003</v>
      </c>
      <c r="H11" s="75">
        <v>23683.9</v>
      </c>
      <c r="I11" s="75">
        <v>9956.69</v>
      </c>
      <c r="J11" s="75">
        <v>1312.95</v>
      </c>
      <c r="K11" s="75">
        <v>438.87</v>
      </c>
      <c r="L11" s="76">
        <v>31.693525227143109</v>
      </c>
      <c r="M11" s="76">
        <v>30.33830348679323</v>
      </c>
      <c r="N11" s="76">
        <v>36.532198648593116</v>
      </c>
      <c r="O11" s="76">
        <v>40.820990187665565</v>
      </c>
      <c r="P11" s="76">
        <v>14.004090788705339</v>
      </c>
      <c r="R11" s="9"/>
      <c r="S11" s="9"/>
      <c r="T11" s="9"/>
      <c r="U11" s="9"/>
      <c r="V11" s="9"/>
    </row>
    <row r="12" spans="1:24" x14ac:dyDescent="0.35">
      <c r="A12" s="52" t="s">
        <v>19</v>
      </c>
      <c r="B12" s="51">
        <v>452765.51999999996</v>
      </c>
      <c r="C12" s="74">
        <v>263524.40999999997</v>
      </c>
      <c r="D12" s="74">
        <v>145385.51</v>
      </c>
      <c r="E12" s="74">
        <v>35671.56</v>
      </c>
      <c r="F12" s="74">
        <v>8184.04</v>
      </c>
      <c r="G12" s="51">
        <v>219848.79999999996</v>
      </c>
      <c r="H12" s="75">
        <v>115858.58</v>
      </c>
      <c r="I12" s="75">
        <v>79809.84</v>
      </c>
      <c r="J12" s="75">
        <v>22809.11</v>
      </c>
      <c r="K12" s="75">
        <v>1371.27</v>
      </c>
      <c r="L12" s="76">
        <v>48.556877741043522</v>
      </c>
      <c r="M12" s="76">
        <v>43.965027755872796</v>
      </c>
      <c r="N12" s="76">
        <v>54.895319347849721</v>
      </c>
      <c r="O12" s="76">
        <v>63.942003097145182</v>
      </c>
      <c r="P12" s="76">
        <v>16.755416640192376</v>
      </c>
      <c r="R12" s="9"/>
      <c r="S12" s="9"/>
      <c r="T12" s="9"/>
      <c r="U12" s="9"/>
      <c r="V12" s="9"/>
    </row>
    <row r="13" spans="1:24" x14ac:dyDescent="0.35">
      <c r="A13" s="52" t="s">
        <v>20</v>
      </c>
      <c r="B13" s="51">
        <v>510386.74</v>
      </c>
      <c r="C13" s="74">
        <v>367403.98</v>
      </c>
      <c r="D13" s="74">
        <v>116524.01</v>
      </c>
      <c r="E13" s="74">
        <v>9322.73</v>
      </c>
      <c r="F13" s="74">
        <v>17136.02</v>
      </c>
      <c r="G13" s="51">
        <v>193159.92999999996</v>
      </c>
      <c r="H13" s="75">
        <v>137466.26999999999</v>
      </c>
      <c r="I13" s="75">
        <v>47151.45</v>
      </c>
      <c r="J13" s="75">
        <v>4482</v>
      </c>
      <c r="K13" s="75">
        <v>4060.21</v>
      </c>
      <c r="L13" s="76">
        <v>37.845797091045107</v>
      </c>
      <c r="M13" s="76">
        <v>37.415563652848832</v>
      </c>
      <c r="N13" s="76">
        <v>40.465008027101021</v>
      </c>
      <c r="O13" s="76">
        <v>48.076046394135624</v>
      </c>
      <c r="P13" s="76">
        <v>23.694008293641115</v>
      </c>
      <c r="R13" s="9"/>
      <c r="S13" s="9"/>
      <c r="T13" s="9"/>
      <c r="U13" s="9"/>
      <c r="V13" s="9"/>
    </row>
    <row r="14" spans="1:24" x14ac:dyDescent="0.35">
      <c r="A14" s="52" t="s">
        <v>21</v>
      </c>
      <c r="B14" s="51">
        <v>738064.3899999999</v>
      </c>
      <c r="C14" s="74">
        <v>409059.95</v>
      </c>
      <c r="D14" s="74">
        <v>277367.49</v>
      </c>
      <c r="E14" s="74">
        <v>36517.599999999999</v>
      </c>
      <c r="F14" s="74">
        <v>15119.35</v>
      </c>
      <c r="G14" s="51">
        <v>336305.56</v>
      </c>
      <c r="H14" s="75">
        <v>174130.17</v>
      </c>
      <c r="I14" s="75">
        <v>138814.82999999999</v>
      </c>
      <c r="J14" s="75">
        <v>20800.63</v>
      </c>
      <c r="K14" s="75">
        <v>2559.9299999999998</v>
      </c>
      <c r="L14" s="76">
        <v>45.565883486127824</v>
      </c>
      <c r="M14" s="76">
        <v>42.5683741466257</v>
      </c>
      <c r="N14" s="76">
        <v>50.047260405320024</v>
      </c>
      <c r="O14" s="76">
        <v>56.960561482682323</v>
      </c>
      <c r="P14" s="76">
        <v>16.931481842804089</v>
      </c>
      <c r="R14" s="9"/>
      <c r="S14" s="9"/>
      <c r="T14" s="9"/>
      <c r="U14" s="9"/>
      <c r="V14" s="9"/>
    </row>
    <row r="15" spans="1:24" x14ac:dyDescent="0.35">
      <c r="A15" s="52" t="s">
        <v>22</v>
      </c>
      <c r="B15" s="51">
        <v>268882.69</v>
      </c>
      <c r="C15" s="74">
        <v>164095.32999999999</v>
      </c>
      <c r="D15" s="74">
        <v>79687.850000000006</v>
      </c>
      <c r="E15" s="74">
        <v>24018.44</v>
      </c>
      <c r="F15" s="74">
        <v>1081.07</v>
      </c>
      <c r="G15" s="51">
        <v>127146.81999999999</v>
      </c>
      <c r="H15" s="75">
        <v>67884.59</v>
      </c>
      <c r="I15" s="75">
        <v>45905.25</v>
      </c>
      <c r="J15" s="75">
        <v>13182.47</v>
      </c>
      <c r="K15" s="75">
        <v>174.51</v>
      </c>
      <c r="L15" s="76">
        <v>47.287097581476885</v>
      </c>
      <c r="M15" s="76">
        <v>41.36899569293044</v>
      </c>
      <c r="N15" s="76">
        <v>57.606335219233543</v>
      </c>
      <c r="O15" s="76">
        <v>54.884788520819839</v>
      </c>
      <c r="P15" s="76">
        <v>16.142340458989704</v>
      </c>
      <c r="R15" s="9"/>
      <c r="S15" s="9"/>
      <c r="T15" s="9"/>
      <c r="U15" s="9"/>
      <c r="V15" s="9"/>
    </row>
    <row r="16" spans="1:24" x14ac:dyDescent="0.35">
      <c r="A16" s="52" t="s">
        <v>23</v>
      </c>
      <c r="B16" s="51">
        <v>212745.68</v>
      </c>
      <c r="C16" s="74">
        <v>142843.28</v>
      </c>
      <c r="D16" s="74">
        <v>56882.84</v>
      </c>
      <c r="E16" s="74">
        <v>5154.01</v>
      </c>
      <c r="F16" s="74">
        <v>7865.55</v>
      </c>
      <c r="G16" s="51">
        <v>62583.8</v>
      </c>
      <c r="H16" s="75">
        <v>41498.660000000003</v>
      </c>
      <c r="I16" s="75">
        <v>17875.47</v>
      </c>
      <c r="J16" s="75">
        <v>2064.7800000000002</v>
      </c>
      <c r="K16" s="75">
        <v>1144.8900000000001</v>
      </c>
      <c r="L16" s="76">
        <v>29.417189575835341</v>
      </c>
      <c r="M16" s="76">
        <v>29.051881194551122</v>
      </c>
      <c r="N16" s="76">
        <v>31.425065977718415</v>
      </c>
      <c r="O16" s="76">
        <v>40.061621921571749</v>
      </c>
      <c r="P16" s="76">
        <v>14.555752617426625</v>
      </c>
      <c r="R16" s="9"/>
      <c r="S16" s="9"/>
      <c r="T16" s="9"/>
      <c r="U16" s="9"/>
      <c r="V16" s="9"/>
    </row>
    <row r="17" spans="1:22" x14ac:dyDescent="0.35">
      <c r="A17" s="52" t="s">
        <v>24</v>
      </c>
      <c r="B17" s="51">
        <v>274173.82999999996</v>
      </c>
      <c r="C17" s="74">
        <v>165985.63</v>
      </c>
      <c r="D17" s="74">
        <v>91904.48</v>
      </c>
      <c r="E17" s="74">
        <v>13912.61</v>
      </c>
      <c r="F17" s="74">
        <v>2371.11</v>
      </c>
      <c r="G17" s="51">
        <v>166367.97999999998</v>
      </c>
      <c r="H17" s="75">
        <v>85963.17</v>
      </c>
      <c r="I17" s="75">
        <v>67884.320000000007</v>
      </c>
      <c r="J17" s="75">
        <v>12055.41</v>
      </c>
      <c r="K17" s="75">
        <v>465.08</v>
      </c>
      <c r="L17" s="76">
        <v>60.679744671473571</v>
      </c>
      <c r="M17" s="76">
        <v>51.789525394457335</v>
      </c>
      <c r="N17" s="76">
        <v>73.863994442925971</v>
      </c>
      <c r="O17" s="76">
        <v>86.650959093944266</v>
      </c>
      <c r="P17" s="76">
        <v>19.614442181088183</v>
      </c>
      <c r="R17" s="9"/>
      <c r="S17" s="9"/>
      <c r="T17" s="9"/>
      <c r="U17" s="9"/>
      <c r="V17" s="9"/>
    </row>
    <row r="18" spans="1:22" x14ac:dyDescent="0.35">
      <c r="A18" s="52" t="s">
        <v>25</v>
      </c>
      <c r="B18" s="51">
        <v>514617.09999999992</v>
      </c>
      <c r="C18" s="74">
        <v>365548.79</v>
      </c>
      <c r="D18" s="74">
        <v>115451.36</v>
      </c>
      <c r="E18" s="74">
        <v>11530.47</v>
      </c>
      <c r="F18" s="74">
        <v>22086.48</v>
      </c>
      <c r="G18" s="51">
        <v>253828.13</v>
      </c>
      <c r="H18" s="75">
        <v>187183.32</v>
      </c>
      <c r="I18" s="75">
        <v>53592.81</v>
      </c>
      <c r="J18" s="75">
        <v>5476.46</v>
      </c>
      <c r="K18" s="75">
        <v>7575.54</v>
      </c>
      <c r="L18" s="76">
        <v>49.323687456168877</v>
      </c>
      <c r="M18" s="76">
        <v>51.206111227997773</v>
      </c>
      <c r="N18" s="76">
        <v>46.420250051623469</v>
      </c>
      <c r="O18" s="76">
        <v>47.495548750397866</v>
      </c>
      <c r="P18" s="76">
        <v>34.299444728177605</v>
      </c>
      <c r="R18" s="9"/>
      <c r="S18" s="9"/>
      <c r="T18" s="9"/>
      <c r="U18" s="9"/>
      <c r="V18" s="9"/>
    </row>
    <row r="19" spans="1:22" x14ac:dyDescent="0.35">
      <c r="A19" s="52" t="s">
        <v>26</v>
      </c>
      <c r="B19" s="51">
        <v>143356.36999999997</v>
      </c>
      <c r="C19" s="74">
        <v>71592.95</v>
      </c>
      <c r="D19" s="74">
        <v>60790.879999999997</v>
      </c>
      <c r="E19" s="74">
        <v>3987.33</v>
      </c>
      <c r="F19" s="74">
        <v>6985.21</v>
      </c>
      <c r="G19" s="51">
        <v>50170.68</v>
      </c>
      <c r="H19" s="75">
        <v>22284.87</v>
      </c>
      <c r="I19" s="75">
        <v>24517.02</v>
      </c>
      <c r="J19" s="75">
        <v>2077.15</v>
      </c>
      <c r="K19" s="75">
        <v>1291.6400000000001</v>
      </c>
      <c r="L19" s="76">
        <v>34.997175221442909</v>
      </c>
      <c r="M19" s="76">
        <v>31.127185009138469</v>
      </c>
      <c r="N19" s="76">
        <v>40.330095566966627</v>
      </c>
      <c r="O19" s="76">
        <v>52.093756975219009</v>
      </c>
      <c r="P19" s="76">
        <v>18.491068987188648</v>
      </c>
      <c r="R19" s="9"/>
      <c r="S19" s="9"/>
      <c r="T19" s="9"/>
      <c r="U19" s="9"/>
      <c r="V19" s="9"/>
    </row>
    <row r="20" spans="1:22" x14ac:dyDescent="0.35">
      <c r="A20" s="52" t="s">
        <v>27</v>
      </c>
      <c r="B20" s="51">
        <v>552084.84</v>
      </c>
      <c r="C20" s="74">
        <v>201364.37</v>
      </c>
      <c r="D20" s="74">
        <v>287454.5</v>
      </c>
      <c r="E20" s="74">
        <v>42695.46</v>
      </c>
      <c r="F20" s="74">
        <v>20570.509999999998</v>
      </c>
      <c r="G20" s="51">
        <v>210460.50999999998</v>
      </c>
      <c r="H20" s="75">
        <v>62058.99</v>
      </c>
      <c r="I20" s="75">
        <v>119259.78</v>
      </c>
      <c r="J20" s="75">
        <v>25700.53</v>
      </c>
      <c r="K20" s="75">
        <v>3441.21</v>
      </c>
      <c r="L20" s="76">
        <v>38.12104494664262</v>
      </c>
      <c r="M20" s="76">
        <v>30.819250694648709</v>
      </c>
      <c r="N20" s="76">
        <v>41.488228571826149</v>
      </c>
      <c r="O20" s="76">
        <v>60.194994971362291</v>
      </c>
      <c r="P20" s="76">
        <v>16.728851156339829</v>
      </c>
      <c r="R20" s="9"/>
      <c r="S20" s="9"/>
      <c r="T20" s="9"/>
      <c r="U20" s="9"/>
      <c r="V20" s="9"/>
    </row>
    <row r="21" spans="1:22" x14ac:dyDescent="0.35">
      <c r="A21" s="52" t="s">
        <v>28</v>
      </c>
      <c r="B21" s="51">
        <v>805937.90999999992</v>
      </c>
      <c r="C21" s="74">
        <v>281616.01</v>
      </c>
      <c r="D21" s="74">
        <v>491771.87</v>
      </c>
      <c r="E21" s="74">
        <v>12204.69</v>
      </c>
      <c r="F21" s="74">
        <v>20345.34</v>
      </c>
      <c r="G21" s="51">
        <v>295943.81</v>
      </c>
      <c r="H21" s="75">
        <v>63605.68</v>
      </c>
      <c r="I21" s="75">
        <v>223232.05</v>
      </c>
      <c r="J21" s="75">
        <v>6240.25</v>
      </c>
      <c r="K21" s="75">
        <v>2865.83</v>
      </c>
      <c r="L21" s="76">
        <v>36.720423041025583</v>
      </c>
      <c r="M21" s="76">
        <v>22.585960222929085</v>
      </c>
      <c r="N21" s="76">
        <v>45.393415853574545</v>
      </c>
      <c r="O21" s="76">
        <v>51.129934476008806</v>
      </c>
      <c r="P21" s="76">
        <v>14.085928276450529</v>
      </c>
      <c r="R21" s="9"/>
      <c r="S21" s="9"/>
      <c r="T21" s="9"/>
      <c r="U21" s="9"/>
      <c r="V21" s="9"/>
    </row>
    <row r="22" spans="1:22" x14ac:dyDescent="0.35">
      <c r="A22" s="52" t="s">
        <v>29</v>
      </c>
      <c r="B22" s="51">
        <v>911125.23</v>
      </c>
      <c r="C22" s="74">
        <v>545334.74</v>
      </c>
      <c r="D22" s="74">
        <v>320494.92</v>
      </c>
      <c r="E22" s="74">
        <v>33725.019999999997</v>
      </c>
      <c r="F22" s="74">
        <v>11570.55</v>
      </c>
      <c r="G22" s="51">
        <v>449522.72</v>
      </c>
      <c r="H22" s="75">
        <v>206323.81</v>
      </c>
      <c r="I22" s="75">
        <v>212484.95</v>
      </c>
      <c r="J22" s="75">
        <v>28028.35</v>
      </c>
      <c r="K22" s="75">
        <v>2685.61</v>
      </c>
      <c r="L22" s="76">
        <v>49.337094967724688</v>
      </c>
      <c r="M22" s="76">
        <v>37.834341894301474</v>
      </c>
      <c r="N22" s="76">
        <v>66.299007173031015</v>
      </c>
      <c r="O22" s="76">
        <v>83.108475547234676</v>
      </c>
      <c r="P22" s="76">
        <v>23.21073760538609</v>
      </c>
      <c r="R22" s="9"/>
      <c r="S22" s="9"/>
      <c r="T22" s="9"/>
      <c r="U22" s="9"/>
      <c r="V22" s="9"/>
    </row>
    <row r="23" spans="1:22" x14ac:dyDescent="0.35">
      <c r="A23" s="52" t="s">
        <v>30</v>
      </c>
      <c r="B23" s="51">
        <v>536205.29999999993</v>
      </c>
      <c r="C23" s="74">
        <v>433881.67</v>
      </c>
      <c r="D23" s="74">
        <v>72576.05</v>
      </c>
      <c r="E23" s="74">
        <v>4709.51</v>
      </c>
      <c r="F23" s="74">
        <v>25038.07</v>
      </c>
      <c r="G23" s="51">
        <v>130059.56999999999</v>
      </c>
      <c r="H23" s="75">
        <v>99572.03</v>
      </c>
      <c r="I23" s="75">
        <v>26977.86</v>
      </c>
      <c r="J23" s="75">
        <v>1735.98</v>
      </c>
      <c r="K23" s="75">
        <v>1773.7</v>
      </c>
      <c r="L23" s="76">
        <v>24.255554728757811</v>
      </c>
      <c r="M23" s="76">
        <v>22.949121127887242</v>
      </c>
      <c r="N23" s="76">
        <v>37.171849391087001</v>
      </c>
      <c r="O23" s="76">
        <v>36.861159653552065</v>
      </c>
      <c r="P23" s="76">
        <v>7.0840124658170538</v>
      </c>
      <c r="R23" s="9"/>
      <c r="S23" s="9"/>
      <c r="T23" s="9"/>
      <c r="U23" s="9"/>
      <c r="V23" s="9"/>
    </row>
    <row r="24" spans="1:22" x14ac:dyDescent="0.35">
      <c r="A24" s="77" t="s">
        <v>31</v>
      </c>
      <c r="B24" s="51">
        <v>420334.33999999997</v>
      </c>
      <c r="C24" s="74">
        <v>36594.93</v>
      </c>
      <c r="D24" s="74">
        <v>327142.48</v>
      </c>
      <c r="E24" s="74">
        <v>52914.06</v>
      </c>
      <c r="F24" s="74">
        <v>3682.87</v>
      </c>
      <c r="G24" s="51">
        <v>254220.87000000002</v>
      </c>
      <c r="H24" s="75">
        <v>7848.39</v>
      </c>
      <c r="I24" s="75">
        <v>209548.85</v>
      </c>
      <c r="J24" s="75">
        <v>35820.31</v>
      </c>
      <c r="K24" s="75">
        <v>1003.32</v>
      </c>
      <c r="L24" s="76">
        <v>60.480633107444902</v>
      </c>
      <c r="M24" s="76">
        <v>21.446659414295915</v>
      </c>
      <c r="N24" s="76">
        <v>64.054307468721277</v>
      </c>
      <c r="O24" s="76">
        <v>67.695259067249808</v>
      </c>
      <c r="P24" s="76">
        <v>27.242883946487389</v>
      </c>
      <c r="R24" s="9"/>
      <c r="S24" s="9"/>
      <c r="T24" s="9"/>
      <c r="U24" s="9"/>
      <c r="V24" s="9"/>
    </row>
    <row r="25" spans="1:22" x14ac:dyDescent="0.35">
      <c r="A25" s="52" t="s">
        <v>32</v>
      </c>
      <c r="B25" s="51">
        <v>367903.47</v>
      </c>
      <c r="C25" s="74">
        <v>3787.83</v>
      </c>
      <c r="D25" s="74">
        <v>219447.89</v>
      </c>
      <c r="E25" s="74">
        <v>142500.76</v>
      </c>
      <c r="F25" s="74">
        <v>2166.9899999999998</v>
      </c>
      <c r="G25" s="51">
        <v>344294.26999999996</v>
      </c>
      <c r="H25" s="75">
        <v>1327.15</v>
      </c>
      <c r="I25" s="75">
        <v>205130.49</v>
      </c>
      <c r="J25" s="75">
        <v>136369.06</v>
      </c>
      <c r="K25" s="75">
        <v>1467.57</v>
      </c>
      <c r="L25" s="76">
        <v>93.582773220377618</v>
      </c>
      <c r="M25" s="76">
        <v>35.03721127928128</v>
      </c>
      <c r="N25" s="76">
        <v>93.475717629365207</v>
      </c>
      <c r="O25" s="76">
        <v>95.697075580509178</v>
      </c>
      <c r="P25" s="76">
        <v>67.723893511276017</v>
      </c>
      <c r="R25" s="9"/>
      <c r="S25" s="9"/>
      <c r="T25" s="9"/>
      <c r="U25" s="9"/>
      <c r="V25" s="9"/>
    </row>
    <row r="26" spans="1:22" x14ac:dyDescent="0.35">
      <c r="A26" s="52" t="s">
        <v>33</v>
      </c>
      <c r="B26" s="51">
        <v>35839.61</v>
      </c>
      <c r="C26" s="74">
        <v>1634.57</v>
      </c>
      <c r="D26" s="74">
        <v>26396.99</v>
      </c>
      <c r="E26" s="74">
        <v>5993.12</v>
      </c>
      <c r="F26" s="74">
        <v>1814.93</v>
      </c>
      <c r="G26" s="51">
        <v>25643.86</v>
      </c>
      <c r="H26" s="75">
        <v>801.3</v>
      </c>
      <c r="I26" s="75">
        <v>19273.830000000002</v>
      </c>
      <c r="J26" s="75">
        <v>4339.32</v>
      </c>
      <c r="K26" s="75">
        <v>1229.4100000000001</v>
      </c>
      <c r="L26" s="76">
        <v>71.551727264889323</v>
      </c>
      <c r="M26" s="76">
        <v>49.022066965623985</v>
      </c>
      <c r="N26" s="76">
        <v>73.015256663733254</v>
      </c>
      <c r="O26" s="76">
        <v>72.405024428010776</v>
      </c>
      <c r="P26" s="76">
        <v>67.738700666141398</v>
      </c>
      <c r="R26" s="9"/>
      <c r="S26" s="9"/>
      <c r="T26" s="9"/>
      <c r="U26" s="9"/>
      <c r="V26" s="9"/>
    </row>
    <row r="27" spans="1:22" ht="19.5" x14ac:dyDescent="0.35">
      <c r="A27" s="77" t="s">
        <v>34</v>
      </c>
      <c r="B27" s="51">
        <v>1611276.1799999997</v>
      </c>
      <c r="C27" s="74">
        <v>929635.09</v>
      </c>
      <c r="D27" s="74">
        <v>581168.21</v>
      </c>
      <c r="E27" s="74">
        <v>63920</v>
      </c>
      <c r="F27" s="74">
        <v>36552.879999999997</v>
      </c>
      <c r="G27" s="51">
        <v>704964.64</v>
      </c>
      <c r="H27" s="75">
        <v>328800.34999999998</v>
      </c>
      <c r="I27" s="75">
        <v>322421.15000000002</v>
      </c>
      <c r="J27" s="75">
        <v>43489.84</v>
      </c>
      <c r="K27" s="75">
        <v>10253.299999999999</v>
      </c>
      <c r="L27" s="76">
        <v>43.751943257797066</v>
      </c>
      <c r="M27" s="76">
        <v>35.368754206556467</v>
      </c>
      <c r="N27" s="76">
        <v>55.478111922192028</v>
      </c>
      <c r="O27" s="76">
        <v>68.037922403003748</v>
      </c>
      <c r="P27" s="76">
        <v>28.050594098194175</v>
      </c>
      <c r="R27" s="9"/>
      <c r="S27" s="9"/>
      <c r="T27" s="9"/>
      <c r="U27" s="9"/>
      <c r="V27" s="9"/>
    </row>
    <row r="28" spans="1:22" x14ac:dyDescent="0.35">
      <c r="A28" s="56" t="s">
        <v>35</v>
      </c>
      <c r="B28" s="55">
        <v>9139554.2699999996</v>
      </c>
      <c r="C28" s="78">
        <v>4916502.75</v>
      </c>
      <c r="D28" s="78">
        <v>3470164.5</v>
      </c>
      <c r="E28" s="78">
        <v>524442.17000000004</v>
      </c>
      <c r="F28" s="78">
        <v>228444.85</v>
      </c>
      <c r="G28" s="55">
        <v>4079824.79</v>
      </c>
      <c r="H28" s="79">
        <f>SUM(H8:H27)</f>
        <v>1766085.6</v>
      </c>
      <c r="I28" s="79">
        <f>SUM(I8:I27)</f>
        <v>1889438.9500000002</v>
      </c>
      <c r="J28" s="79">
        <f>SUM(J8:J27)</f>
        <v>376996.53</v>
      </c>
      <c r="K28" s="79">
        <f>SUM(K8:K27)</f>
        <v>47303.709999999992</v>
      </c>
      <c r="L28" s="80">
        <v>44.639209631828145</v>
      </c>
      <c r="M28" s="80">
        <v>35.921582673781685</v>
      </c>
      <c r="N28" s="80">
        <v>54.448109016157595</v>
      </c>
      <c r="O28" s="80">
        <v>71.885243324349759</v>
      </c>
      <c r="P28" s="80">
        <v>20.706840184841109</v>
      </c>
      <c r="R28" s="9"/>
      <c r="S28" s="9"/>
      <c r="T28" s="9"/>
      <c r="U28" s="9"/>
      <c r="V28" s="9"/>
    </row>
    <row r="29" spans="1:22" x14ac:dyDescent="0.35">
      <c r="A29" s="37"/>
      <c r="B29" s="39"/>
      <c r="C29" s="40"/>
      <c r="D29" s="39"/>
      <c r="E29" s="39"/>
      <c r="F29" s="39"/>
      <c r="G29" s="39"/>
      <c r="H29" s="39"/>
      <c r="I29" s="39"/>
      <c r="J29" s="39"/>
      <c r="K29" s="39"/>
      <c r="L29" s="60"/>
      <c r="M29" s="60"/>
      <c r="N29" s="60"/>
      <c r="O29" s="37"/>
      <c r="P29" s="37"/>
    </row>
    <row r="30" spans="1:22" x14ac:dyDescent="0.35">
      <c r="A30" s="37"/>
      <c r="B30" s="126" t="s">
        <v>36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</row>
    <row r="31" spans="1:22" x14ac:dyDescent="0.35">
      <c r="A31" s="60" t="s">
        <v>37</v>
      </c>
      <c r="B31" s="81">
        <v>1622978</v>
      </c>
      <c r="C31" s="81">
        <v>985059.66</v>
      </c>
      <c r="D31" s="81">
        <v>467397.07</v>
      </c>
      <c r="E31" s="81">
        <v>18134.73</v>
      </c>
      <c r="F31" s="81">
        <v>152387</v>
      </c>
      <c r="G31" s="81">
        <v>464121</v>
      </c>
      <c r="H31" s="81">
        <v>265951.63</v>
      </c>
      <c r="I31" s="81">
        <v>157536.15</v>
      </c>
      <c r="J31" s="81">
        <v>7759.18</v>
      </c>
      <c r="K31" s="81">
        <v>32874.15</v>
      </c>
      <c r="L31" s="76">
        <f>(G31/B31)*100</f>
        <v>28.596875620002244</v>
      </c>
      <c r="M31" s="76">
        <f t="shared" ref="L31:P33" si="0">(H31/C31)*100</f>
        <v>26.998530221002042</v>
      </c>
      <c r="N31" s="76">
        <f t="shared" si="0"/>
        <v>33.704993058685623</v>
      </c>
      <c r="O31" s="76">
        <f t="shared" si="0"/>
        <v>42.786300099312207</v>
      </c>
      <c r="P31" s="76">
        <f t="shared" si="0"/>
        <v>21.572804766810819</v>
      </c>
      <c r="R31" s="23"/>
      <c r="S31" s="23"/>
      <c r="T31" s="23"/>
      <c r="U31" s="23"/>
      <c r="V31" s="23"/>
    </row>
    <row r="32" spans="1:22" x14ac:dyDescent="0.35">
      <c r="A32" s="60" t="s">
        <v>38</v>
      </c>
      <c r="B32" s="81">
        <v>1481116</v>
      </c>
      <c r="C32" s="81">
        <v>930580.37</v>
      </c>
      <c r="D32" s="81">
        <v>467888.76</v>
      </c>
      <c r="E32" s="81">
        <v>32796.17</v>
      </c>
      <c r="F32" s="81">
        <v>49850.559999999998</v>
      </c>
      <c r="G32" s="81">
        <v>478925</v>
      </c>
      <c r="H32" s="81">
        <v>283467.34999999998</v>
      </c>
      <c r="I32" s="81">
        <v>171054.3</v>
      </c>
      <c r="J32" s="81">
        <v>15478.89</v>
      </c>
      <c r="K32" s="81">
        <v>8924.51</v>
      </c>
      <c r="L32" s="76">
        <f t="shared" si="0"/>
        <v>32.335414646793367</v>
      </c>
      <c r="M32" s="76">
        <f t="shared" si="0"/>
        <v>30.461350694513357</v>
      </c>
      <c r="N32" s="76">
        <f t="shared" si="0"/>
        <v>36.558753837130006</v>
      </c>
      <c r="O32" s="76">
        <f t="shared" si="0"/>
        <v>47.197248947056927</v>
      </c>
      <c r="P32" s="76">
        <f t="shared" si="0"/>
        <v>17.902527072915532</v>
      </c>
      <c r="R32" s="23"/>
      <c r="S32" s="23"/>
      <c r="T32" s="23"/>
      <c r="U32" s="23"/>
      <c r="V32" s="23"/>
    </row>
    <row r="33" spans="1:22" x14ac:dyDescent="0.35">
      <c r="A33" s="60" t="s">
        <v>39</v>
      </c>
      <c r="B33" s="81">
        <v>2061557</v>
      </c>
      <c r="C33" s="81">
        <v>1180954.43</v>
      </c>
      <c r="D33" s="81">
        <v>757493</v>
      </c>
      <c r="E33" s="81">
        <v>100846</v>
      </c>
      <c r="F33" s="81">
        <v>22263.11</v>
      </c>
      <c r="G33" s="81">
        <v>831916</v>
      </c>
      <c r="H33" s="81">
        <v>433456.45</v>
      </c>
      <c r="I33" s="81">
        <v>338054.41</v>
      </c>
      <c r="J33" s="81">
        <v>55691.55</v>
      </c>
      <c r="K33" s="81">
        <v>4713.33</v>
      </c>
      <c r="L33" s="76">
        <f t="shared" si="0"/>
        <v>40.353771445562749</v>
      </c>
      <c r="M33" s="76">
        <f t="shared" si="0"/>
        <v>36.703909904466002</v>
      </c>
      <c r="N33" s="76">
        <f t="shared" si="0"/>
        <v>44.628057288978248</v>
      </c>
      <c r="O33" s="76">
        <f t="shared" si="0"/>
        <v>55.224351982230338</v>
      </c>
      <c r="P33" s="76">
        <f t="shared" si="0"/>
        <v>21.171031360847607</v>
      </c>
      <c r="R33" s="23"/>
      <c r="S33" s="23"/>
      <c r="T33" s="23"/>
      <c r="U33" s="23"/>
      <c r="V33" s="23"/>
    </row>
    <row r="34" spans="1:22" x14ac:dyDescent="0.35">
      <c r="A34" s="60" t="s">
        <v>92</v>
      </c>
      <c r="B34" s="81">
        <v>3973904</v>
      </c>
      <c r="C34" s="81">
        <v>1819908.29</v>
      </c>
      <c r="D34" s="81">
        <v>1777385.67</v>
      </c>
      <c r="E34" s="81">
        <v>372665.26999999996</v>
      </c>
      <c r="F34" s="81">
        <v>3944.18</v>
      </c>
      <c r="G34" s="81">
        <v>2304863</v>
      </c>
      <c r="H34" s="81">
        <v>783210.16999999993</v>
      </c>
      <c r="I34" s="81">
        <v>1222794.0900000001</v>
      </c>
      <c r="J34" s="81">
        <v>298066.91000000003</v>
      </c>
      <c r="K34" s="81">
        <v>791.72</v>
      </c>
      <c r="L34" s="82">
        <v>57.999966783294212</v>
      </c>
      <c r="M34" s="82">
        <v>43.035694397545711</v>
      </c>
      <c r="N34" s="82">
        <v>68.797341547149983</v>
      </c>
      <c r="O34" s="82">
        <v>79.982475962946609</v>
      </c>
      <c r="P34" s="82">
        <v>20.073120395113815</v>
      </c>
    </row>
    <row r="35" spans="1:22" x14ac:dyDescent="0.35">
      <c r="A35" s="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25"/>
      <c r="M35" s="25"/>
      <c r="N35" s="25"/>
      <c r="O35" s="25"/>
      <c r="P35" s="25"/>
    </row>
    <row r="36" spans="1:22" x14ac:dyDescent="0.35">
      <c r="A36" s="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25"/>
      <c r="M36" s="25"/>
      <c r="N36" s="25"/>
      <c r="O36" s="25"/>
      <c r="P36" s="25"/>
    </row>
    <row r="37" spans="1:22" x14ac:dyDescent="0.35">
      <c r="A37" s="2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22" s="59" customFormat="1" x14ac:dyDescent="0.35">
      <c r="A38" s="88" t="s">
        <v>91</v>
      </c>
      <c r="B38" s="22"/>
      <c r="C38" s="22"/>
      <c r="D38" s="22"/>
      <c r="E38" s="22"/>
      <c r="F38" s="22"/>
      <c r="G38" s="22"/>
      <c r="H38" s="22"/>
      <c r="L38" s="61"/>
      <c r="M38" s="61"/>
      <c r="N38" s="61"/>
      <c r="O38" s="61"/>
      <c r="P38" s="61"/>
    </row>
    <row r="39" spans="1:22" s="59" customFormat="1" x14ac:dyDescent="0.35">
      <c r="A39" s="89" t="s">
        <v>78</v>
      </c>
      <c r="B39" s="71"/>
      <c r="C39" s="71"/>
      <c r="D39" s="71"/>
      <c r="E39" s="71"/>
      <c r="L39" s="61"/>
    </row>
    <row r="40" spans="1:22" s="59" customFormat="1" x14ac:dyDescent="0.35">
      <c r="A40" s="89" t="s">
        <v>41</v>
      </c>
      <c r="B40" s="71"/>
      <c r="C40" s="71"/>
      <c r="D40" s="71"/>
      <c r="E40" s="71"/>
    </row>
  </sheetData>
  <mergeCells count="10">
    <mergeCell ref="A1:P1"/>
    <mergeCell ref="B7:N7"/>
    <mergeCell ref="B30:P30"/>
    <mergeCell ref="J2:K2"/>
    <mergeCell ref="A3:A5"/>
    <mergeCell ref="B3:K3"/>
    <mergeCell ref="L3:P3"/>
    <mergeCell ref="B4:F4"/>
    <mergeCell ref="G4:K4"/>
    <mergeCell ref="L4:P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="110" zoomScaleNormal="110" workbookViewId="0">
      <selection activeCell="E16" sqref="E16"/>
    </sheetView>
  </sheetViews>
  <sheetFormatPr defaultRowHeight="14.5" x14ac:dyDescent="0.35"/>
  <cols>
    <col min="1" max="1" width="25.81640625" style="13" customWidth="1"/>
    <col min="2" max="4" width="13.54296875" bestFit="1" customWidth="1"/>
    <col min="5" max="6" width="12" bestFit="1" customWidth="1"/>
    <col min="7" max="7" width="13.81640625" bestFit="1" customWidth="1"/>
    <col min="8" max="9" width="13.54296875" bestFit="1" customWidth="1"/>
    <col min="10" max="10" width="12" bestFit="1" customWidth="1"/>
    <col min="11" max="11" width="11.26953125" bestFit="1" customWidth="1"/>
    <col min="16" max="16" width="11.453125" customWidth="1"/>
  </cols>
  <sheetData>
    <row r="1" spans="1:16" ht="27.75" customHeight="1" x14ac:dyDescent="0.35">
      <c r="A1" s="133" t="s">
        <v>112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13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35">
      <c r="A3" s="135" t="s">
        <v>49</v>
      </c>
      <c r="B3" s="131" t="s">
        <v>0</v>
      </c>
      <c r="C3" s="131"/>
      <c r="D3" s="131"/>
      <c r="E3" s="131"/>
      <c r="F3" s="131"/>
      <c r="G3" s="131"/>
      <c r="H3" s="131"/>
      <c r="I3" s="131"/>
      <c r="J3" s="131"/>
      <c r="K3" s="131"/>
      <c r="L3" s="131" t="s">
        <v>52</v>
      </c>
      <c r="M3" s="131"/>
      <c r="N3" s="131"/>
      <c r="O3" s="131"/>
      <c r="P3" s="131"/>
    </row>
    <row r="4" spans="1:16" x14ac:dyDescent="0.35">
      <c r="A4" s="132"/>
      <c r="B4" s="132" t="s">
        <v>9</v>
      </c>
      <c r="C4" s="132"/>
      <c r="D4" s="132"/>
      <c r="E4" s="132"/>
      <c r="F4" s="132"/>
      <c r="G4" s="120" t="s">
        <v>10</v>
      </c>
      <c r="H4" s="120"/>
      <c r="I4" s="120"/>
      <c r="J4" s="120"/>
      <c r="K4" s="120"/>
      <c r="L4" s="120" t="s">
        <v>98</v>
      </c>
      <c r="M4" s="120"/>
      <c r="N4" s="120"/>
      <c r="O4" s="120"/>
      <c r="P4" s="120"/>
    </row>
    <row r="5" spans="1:16" ht="18" x14ac:dyDescent="0.35">
      <c r="A5" s="136"/>
      <c r="B5" s="72" t="s">
        <v>11</v>
      </c>
      <c r="C5" s="72" t="s">
        <v>95</v>
      </c>
      <c r="D5" s="72" t="s">
        <v>96</v>
      </c>
      <c r="E5" s="72" t="s">
        <v>97</v>
      </c>
      <c r="F5" s="72" t="s">
        <v>77</v>
      </c>
      <c r="G5" s="72" t="s">
        <v>11</v>
      </c>
      <c r="H5" s="72" t="s">
        <v>74</v>
      </c>
      <c r="I5" s="72" t="s">
        <v>75</v>
      </c>
      <c r="J5" s="72" t="s">
        <v>76</v>
      </c>
      <c r="K5" s="72" t="s">
        <v>77</v>
      </c>
      <c r="L5" s="72" t="s">
        <v>11</v>
      </c>
      <c r="M5" s="72" t="s">
        <v>95</v>
      </c>
      <c r="N5" s="72" t="s">
        <v>96</v>
      </c>
      <c r="O5" s="72" t="s">
        <v>97</v>
      </c>
      <c r="P5" s="72" t="s">
        <v>77</v>
      </c>
    </row>
    <row r="6" spans="1:16" x14ac:dyDescent="0.35">
      <c r="A6" s="34" t="s">
        <v>53</v>
      </c>
      <c r="B6" s="51">
        <v>740124.87999999989</v>
      </c>
      <c r="C6" s="51">
        <v>386643.4</v>
      </c>
      <c r="D6" s="51">
        <v>274824.78999999998</v>
      </c>
      <c r="E6" s="51">
        <v>61856.97</v>
      </c>
      <c r="F6" s="51">
        <v>16799.72</v>
      </c>
      <c r="G6" s="51">
        <v>367735.70999999996</v>
      </c>
      <c r="H6" s="51">
        <v>163770.60999999999</v>
      </c>
      <c r="I6" s="51">
        <v>155232.35</v>
      </c>
      <c r="J6" s="51">
        <v>45343.29</v>
      </c>
      <c r="K6" s="51">
        <v>3389.46</v>
      </c>
      <c r="L6" s="76">
        <v>49.685630079075302</v>
      </c>
      <c r="M6" s="76">
        <v>42.357016827391845</v>
      </c>
      <c r="N6" s="76">
        <v>56.484114842769465</v>
      </c>
      <c r="O6" s="76">
        <v>73.303445028102729</v>
      </c>
      <c r="P6" s="76">
        <v>20.175693404413884</v>
      </c>
    </row>
    <row r="7" spans="1:16" x14ac:dyDescent="0.35">
      <c r="A7" s="34" t="s">
        <v>79</v>
      </c>
      <c r="B7" s="51">
        <v>12327.42</v>
      </c>
      <c r="C7" s="51">
        <v>7575.27</v>
      </c>
      <c r="D7" s="51">
        <v>3547.07</v>
      </c>
      <c r="E7" s="51">
        <v>274.58</v>
      </c>
      <c r="F7" s="51">
        <v>930.5</v>
      </c>
      <c r="G7" s="51">
        <v>5213.6400000000003</v>
      </c>
      <c r="H7" s="51">
        <v>3297.15</v>
      </c>
      <c r="I7" s="51">
        <v>1665.49</v>
      </c>
      <c r="J7" s="51">
        <v>190.74</v>
      </c>
      <c r="K7" s="51">
        <v>60.26</v>
      </c>
      <c r="L7" s="76">
        <v>42.293034552242077</v>
      </c>
      <c r="M7" s="76">
        <v>43.525181280667226</v>
      </c>
      <c r="N7" s="76">
        <v>46.953964821669715</v>
      </c>
      <c r="O7" s="76">
        <v>69.466093670332882</v>
      </c>
      <c r="P7" s="76">
        <v>6.4760881246641588</v>
      </c>
    </row>
    <row r="8" spans="1:16" x14ac:dyDescent="0.35">
      <c r="A8" s="34" t="s">
        <v>54</v>
      </c>
      <c r="B8" s="51">
        <v>2728944.0599999996</v>
      </c>
      <c r="C8" s="51">
        <v>1295090.0900000001</v>
      </c>
      <c r="D8" s="51">
        <v>1151052.71</v>
      </c>
      <c r="E8" s="51">
        <v>228278.84</v>
      </c>
      <c r="F8" s="51">
        <v>54522.42</v>
      </c>
      <c r="G8" s="51">
        <v>1357718.95</v>
      </c>
      <c r="H8" s="51">
        <v>507032.24</v>
      </c>
      <c r="I8" s="51">
        <v>672824.34</v>
      </c>
      <c r="J8" s="51">
        <v>167027.13</v>
      </c>
      <c r="K8" s="51">
        <v>10835.24</v>
      </c>
      <c r="L8" s="76">
        <v>49.752538716385416</v>
      </c>
      <c r="M8" s="76">
        <v>39.150345131588487</v>
      </c>
      <c r="N8" s="76">
        <v>58.452956511435517</v>
      </c>
      <c r="O8" s="76">
        <v>73.168029940926644</v>
      </c>
      <c r="P8" s="76">
        <v>19.872999034158791</v>
      </c>
    </row>
    <row r="9" spans="1:16" x14ac:dyDescent="0.35">
      <c r="A9" s="34" t="s">
        <v>80</v>
      </c>
      <c r="B9" s="51">
        <v>969015.22</v>
      </c>
      <c r="C9" s="51">
        <v>564180.36</v>
      </c>
      <c r="D9" s="51">
        <v>347168.9</v>
      </c>
      <c r="E9" s="51">
        <v>28285.35</v>
      </c>
      <c r="F9" s="51">
        <v>29380.61</v>
      </c>
      <c r="G9" s="51">
        <v>375856.73</v>
      </c>
      <c r="H9" s="51">
        <v>200307.77</v>
      </c>
      <c r="I9" s="51">
        <v>153104.32000000001</v>
      </c>
      <c r="J9" s="51">
        <v>15030.56</v>
      </c>
      <c r="K9" s="51">
        <v>7414.08</v>
      </c>
      <c r="L9" s="76">
        <v>38.787494999304549</v>
      </c>
      <c r="M9" s="76">
        <v>35.504208264179915</v>
      </c>
      <c r="N9" s="76">
        <v>44.100816634208883</v>
      </c>
      <c r="O9" s="76">
        <v>53.139027800610563</v>
      </c>
      <c r="P9" s="76">
        <v>25.234602004519306</v>
      </c>
    </row>
    <row r="10" spans="1:16" x14ac:dyDescent="0.35">
      <c r="A10" s="34" t="s">
        <v>73</v>
      </c>
      <c r="B10" s="51">
        <v>124588.37999999999</v>
      </c>
      <c r="C10" s="51">
        <v>66136.539999999994</v>
      </c>
      <c r="D10" s="51">
        <v>48436.44</v>
      </c>
      <c r="E10" s="51">
        <v>4998.01</v>
      </c>
      <c r="F10" s="51">
        <v>5017.3900000000003</v>
      </c>
      <c r="G10" s="51">
        <v>58325.53</v>
      </c>
      <c r="H10" s="51">
        <v>30336.39</v>
      </c>
      <c r="I10" s="51">
        <v>23842.42</v>
      </c>
      <c r="J10" s="51">
        <v>3110.43</v>
      </c>
      <c r="K10" s="51">
        <v>1036.29</v>
      </c>
      <c r="L10" s="76">
        <v>46.814582547746433</v>
      </c>
      <c r="M10" s="76">
        <v>45.869333351880826</v>
      </c>
      <c r="N10" s="76">
        <v>49.224137859842706</v>
      </c>
      <c r="O10" s="76">
        <v>62.233368880814552</v>
      </c>
      <c r="P10" s="76">
        <v>20.653965507963299</v>
      </c>
    </row>
    <row r="11" spans="1:16" x14ac:dyDescent="0.35">
      <c r="A11" s="34" t="s">
        <v>55</v>
      </c>
      <c r="B11" s="51">
        <v>88831.74</v>
      </c>
      <c r="C11" s="51">
        <v>48210.87</v>
      </c>
      <c r="D11" s="51">
        <v>33053.32</v>
      </c>
      <c r="E11" s="51">
        <v>3722.89</v>
      </c>
      <c r="F11" s="51">
        <v>3844.66</v>
      </c>
      <c r="G11" s="51">
        <v>45008.310000000005</v>
      </c>
      <c r="H11" s="51">
        <v>21986.11</v>
      </c>
      <c r="I11" s="51">
        <v>19862.38</v>
      </c>
      <c r="J11" s="51">
        <v>2520.44</v>
      </c>
      <c r="K11" s="51">
        <v>639.38</v>
      </c>
      <c r="L11" s="76">
        <v>50.6669237819725</v>
      </c>
      <c r="M11" s="76">
        <v>45.60405153443611</v>
      </c>
      <c r="N11" s="76">
        <v>60.091936301708884</v>
      </c>
      <c r="O11" s="76">
        <v>67.701167641267944</v>
      </c>
      <c r="P11" s="76">
        <v>16.630339223754508</v>
      </c>
    </row>
    <row r="12" spans="1:16" x14ac:dyDescent="0.35">
      <c r="A12" s="34" t="s">
        <v>56</v>
      </c>
      <c r="B12" s="51">
        <v>198977.26</v>
      </c>
      <c r="C12" s="51">
        <v>117348.1</v>
      </c>
      <c r="D12" s="51">
        <v>67875.44</v>
      </c>
      <c r="E12" s="51">
        <v>8156.91</v>
      </c>
      <c r="F12" s="51">
        <v>5596.81</v>
      </c>
      <c r="G12" s="51">
        <v>88976.439999999988</v>
      </c>
      <c r="H12" s="51">
        <v>45915.14</v>
      </c>
      <c r="I12" s="51">
        <v>36282.339999999997</v>
      </c>
      <c r="J12" s="51">
        <v>6035.09</v>
      </c>
      <c r="K12" s="51">
        <v>743.87</v>
      </c>
      <c r="L12" s="76">
        <v>44.716888754021433</v>
      </c>
      <c r="M12" s="76">
        <v>39.12729733161423</v>
      </c>
      <c r="N12" s="76">
        <v>53.454298049485935</v>
      </c>
      <c r="O12" s="76">
        <v>73.987453582300162</v>
      </c>
      <c r="P12" s="76">
        <v>13.290963959827115</v>
      </c>
    </row>
    <row r="13" spans="1:16" x14ac:dyDescent="0.35">
      <c r="A13" s="34" t="s">
        <v>57</v>
      </c>
      <c r="B13" s="51">
        <v>172815.37000000002</v>
      </c>
      <c r="C13" s="51">
        <v>94138.37</v>
      </c>
      <c r="D13" s="51">
        <v>64906.94</v>
      </c>
      <c r="E13" s="51">
        <v>8199.64</v>
      </c>
      <c r="F13" s="51">
        <v>5570.42</v>
      </c>
      <c r="G13" s="51">
        <v>84951.099999999991</v>
      </c>
      <c r="H13" s="51">
        <v>46717.120000000003</v>
      </c>
      <c r="I13" s="51">
        <v>31735.03</v>
      </c>
      <c r="J13" s="51">
        <v>5103.2</v>
      </c>
      <c r="K13" s="51">
        <v>1395.75</v>
      </c>
      <c r="L13" s="76">
        <v>49.157143835065121</v>
      </c>
      <c r="M13" s="76">
        <v>49.626013282362976</v>
      </c>
      <c r="N13" s="76">
        <v>48.893122984999756</v>
      </c>
      <c r="O13" s="76">
        <v>62.236878692235273</v>
      </c>
      <c r="P13" s="76">
        <v>25.056458938464242</v>
      </c>
    </row>
    <row r="14" spans="1:16" x14ac:dyDescent="0.35">
      <c r="A14" s="34" t="s">
        <v>58</v>
      </c>
      <c r="B14" s="51">
        <v>911977.3899999999</v>
      </c>
      <c r="C14" s="51">
        <v>489195.21</v>
      </c>
      <c r="D14" s="51">
        <v>354585.72</v>
      </c>
      <c r="E14" s="51">
        <v>45890.63</v>
      </c>
      <c r="F14" s="51">
        <v>22305.83</v>
      </c>
      <c r="G14" s="51">
        <v>390742.08999999997</v>
      </c>
      <c r="H14" s="51">
        <v>173334.75</v>
      </c>
      <c r="I14" s="51">
        <v>182815.22</v>
      </c>
      <c r="J14" s="51">
        <v>29667.02</v>
      </c>
      <c r="K14" s="51">
        <v>4925.1000000000004</v>
      </c>
      <c r="L14" s="76">
        <v>42.845589625856846</v>
      </c>
      <c r="M14" s="76">
        <v>35.432634346521915</v>
      </c>
      <c r="N14" s="76">
        <v>51.557411843883628</v>
      </c>
      <c r="O14" s="76">
        <v>64.647227549501935</v>
      </c>
      <c r="P14" s="76">
        <v>22.079877771865021</v>
      </c>
    </row>
    <row r="15" spans="1:16" x14ac:dyDescent="0.35">
      <c r="A15" s="34" t="s">
        <v>59</v>
      </c>
      <c r="B15" s="51">
        <v>499443.73000000004</v>
      </c>
      <c r="C15" s="51">
        <v>282785.77</v>
      </c>
      <c r="D15" s="51">
        <v>174508.02</v>
      </c>
      <c r="E15" s="51">
        <v>22436.32</v>
      </c>
      <c r="F15" s="51">
        <v>19713.62</v>
      </c>
      <c r="G15" s="51">
        <v>187069.24</v>
      </c>
      <c r="H15" s="51">
        <v>78694.8</v>
      </c>
      <c r="I15" s="51">
        <v>88850.27</v>
      </c>
      <c r="J15" s="51">
        <v>16097.9</v>
      </c>
      <c r="K15" s="51">
        <v>3426.27</v>
      </c>
      <c r="L15" s="76">
        <v>37.455518762844406</v>
      </c>
      <c r="M15" s="76">
        <v>27.828415835775612</v>
      </c>
      <c r="N15" s="76">
        <v>50.91472013721777</v>
      </c>
      <c r="O15" s="76">
        <v>71.749288653397699</v>
      </c>
      <c r="P15" s="76">
        <v>17.380217331976574</v>
      </c>
    </row>
    <row r="16" spans="1:16" x14ac:dyDescent="0.35">
      <c r="A16" s="34" t="s">
        <v>60</v>
      </c>
      <c r="B16" s="51">
        <v>105990.18000000001</v>
      </c>
      <c r="C16" s="51">
        <v>68684.600000000006</v>
      </c>
      <c r="D16" s="51">
        <v>30246.43</v>
      </c>
      <c r="E16" s="51">
        <v>2014.52</v>
      </c>
      <c r="F16" s="51">
        <v>5044.63</v>
      </c>
      <c r="G16" s="51">
        <v>39128.559999999998</v>
      </c>
      <c r="H16" s="51">
        <v>25211.7</v>
      </c>
      <c r="I16" s="51">
        <v>12162.8</v>
      </c>
      <c r="J16" s="51">
        <v>893.84</v>
      </c>
      <c r="K16" s="51">
        <v>860.22</v>
      </c>
      <c r="L16" s="76">
        <v>36.917155910104121</v>
      </c>
      <c r="M16" s="76">
        <v>36.706481511139323</v>
      </c>
      <c r="N16" s="76">
        <v>40.212349027637309</v>
      </c>
      <c r="O16" s="76">
        <v>44.369874709608247</v>
      </c>
      <c r="P16" s="76">
        <v>17.052192133020657</v>
      </c>
    </row>
    <row r="17" spans="1:18" x14ac:dyDescent="0.35">
      <c r="A17" s="34" t="s">
        <v>61</v>
      </c>
      <c r="B17" s="51">
        <v>199688.91</v>
      </c>
      <c r="C17" s="51">
        <v>131297.54</v>
      </c>
      <c r="D17" s="51">
        <v>57366.66</v>
      </c>
      <c r="E17" s="51">
        <v>3039.09</v>
      </c>
      <c r="F17" s="51">
        <v>7985.62</v>
      </c>
      <c r="G17" s="51">
        <v>61899.600000000006</v>
      </c>
      <c r="H17" s="51">
        <v>35977.620000000003</v>
      </c>
      <c r="I17" s="51">
        <v>22721.62</v>
      </c>
      <c r="J17" s="51">
        <v>1477.83</v>
      </c>
      <c r="K17" s="51">
        <v>1722.53</v>
      </c>
      <c r="L17" s="76">
        <v>30.998015863775315</v>
      </c>
      <c r="M17" s="76">
        <v>27.4015948813664</v>
      </c>
      <c r="N17" s="76">
        <v>39.60770942564897</v>
      </c>
      <c r="O17" s="76">
        <v>48.627385171219011</v>
      </c>
      <c r="P17" s="76">
        <v>21.570397790027574</v>
      </c>
    </row>
    <row r="18" spans="1:18" x14ac:dyDescent="0.35">
      <c r="A18" s="34" t="s">
        <v>62</v>
      </c>
      <c r="B18" s="51">
        <v>1069553.5</v>
      </c>
      <c r="C18" s="51">
        <v>438581.56</v>
      </c>
      <c r="D18" s="51">
        <v>525335.92000000004</v>
      </c>
      <c r="E18" s="51">
        <v>91022.77</v>
      </c>
      <c r="F18" s="51">
        <v>14613.25</v>
      </c>
      <c r="G18" s="51">
        <v>581789.02</v>
      </c>
      <c r="H18" s="51">
        <v>143435.59</v>
      </c>
      <c r="I18" s="51">
        <v>359385.99</v>
      </c>
      <c r="J18" s="51">
        <v>76001.05</v>
      </c>
      <c r="K18" s="51">
        <v>2966.39</v>
      </c>
      <c r="L18" s="76">
        <v>54.395504292211662</v>
      </c>
      <c r="M18" s="76">
        <v>32.704427883379317</v>
      </c>
      <c r="N18" s="76">
        <v>68.410701861011134</v>
      </c>
      <c r="O18" s="76">
        <v>83.496744825498055</v>
      </c>
      <c r="P18" s="76">
        <v>20.299317400304517</v>
      </c>
    </row>
    <row r="19" spans="1:18" x14ac:dyDescent="0.35">
      <c r="A19" s="34" t="s">
        <v>63</v>
      </c>
      <c r="B19" s="51">
        <v>133096.79999999999</v>
      </c>
      <c r="C19" s="51">
        <v>95779.520000000004</v>
      </c>
      <c r="D19" s="51">
        <v>31914.83</v>
      </c>
      <c r="E19" s="51">
        <v>2559.9299999999998</v>
      </c>
      <c r="F19" s="51">
        <v>2842.52</v>
      </c>
      <c r="G19" s="51">
        <v>55530.780000000006</v>
      </c>
      <c r="H19" s="51">
        <v>38223.440000000002</v>
      </c>
      <c r="I19" s="51">
        <v>14693.99</v>
      </c>
      <c r="J19" s="51">
        <v>1493.62</v>
      </c>
      <c r="K19" s="51">
        <v>1119.73</v>
      </c>
      <c r="L19" s="76">
        <v>41.722100005409608</v>
      </c>
      <c r="M19" s="76">
        <v>39.907738105181565</v>
      </c>
      <c r="N19" s="76">
        <v>46.041260442245814</v>
      </c>
      <c r="O19" s="76">
        <v>58.34612665190064</v>
      </c>
      <c r="P19" s="76">
        <v>39.392159070120883</v>
      </c>
      <c r="R19" s="9"/>
    </row>
    <row r="20" spans="1:18" x14ac:dyDescent="0.35">
      <c r="A20" s="34" t="s">
        <v>64</v>
      </c>
      <c r="B20" s="51">
        <v>15955.77</v>
      </c>
      <c r="C20" s="51">
        <v>11674.24</v>
      </c>
      <c r="D20" s="51">
        <v>3555.78</v>
      </c>
      <c r="E20" s="51">
        <v>108.41</v>
      </c>
      <c r="F20" s="51">
        <v>617.34</v>
      </c>
      <c r="G20" s="51">
        <v>6259.9199999999992</v>
      </c>
      <c r="H20" s="51">
        <v>4388.3599999999997</v>
      </c>
      <c r="I20" s="51">
        <v>1622.74</v>
      </c>
      <c r="J20" s="51">
        <v>37.909999999999997</v>
      </c>
      <c r="K20" s="51">
        <v>210.91</v>
      </c>
      <c r="L20" s="76">
        <v>39.232954598869242</v>
      </c>
      <c r="M20" s="76">
        <v>37.59011293240502</v>
      </c>
      <c r="N20" s="76">
        <v>45.63668168446867</v>
      </c>
      <c r="O20" s="76">
        <v>34.96909879162439</v>
      </c>
      <c r="P20" s="76">
        <v>34.164317879936505</v>
      </c>
    </row>
    <row r="21" spans="1:18" x14ac:dyDescent="0.35">
      <c r="A21" s="34" t="s">
        <v>65</v>
      </c>
      <c r="B21" s="51">
        <v>449908.78999999992</v>
      </c>
      <c r="C21" s="51">
        <v>317804.79999999999</v>
      </c>
      <c r="D21" s="51">
        <v>116903.23</v>
      </c>
      <c r="E21" s="51">
        <v>4455.22</v>
      </c>
      <c r="F21" s="51">
        <v>10745.54</v>
      </c>
      <c r="G21" s="51">
        <v>147418.49999999997</v>
      </c>
      <c r="H21" s="51">
        <v>103145.68</v>
      </c>
      <c r="I21" s="51">
        <v>40556.400000000001</v>
      </c>
      <c r="J21" s="51">
        <v>1328.24</v>
      </c>
      <c r="K21" s="51">
        <v>2388.1799999999998</v>
      </c>
      <c r="L21" s="76">
        <v>32.766308033234914</v>
      </c>
      <c r="M21" s="76">
        <v>32.455670902390402</v>
      </c>
      <c r="N21" s="76">
        <v>34.692283523731554</v>
      </c>
      <c r="O21" s="76">
        <v>29.813118095178236</v>
      </c>
      <c r="P21" s="76">
        <v>22.224848634875489</v>
      </c>
    </row>
    <row r="22" spans="1:18" x14ac:dyDescent="0.35">
      <c r="A22" s="34" t="s">
        <v>66</v>
      </c>
      <c r="B22" s="51">
        <v>284174.49</v>
      </c>
      <c r="C22" s="51">
        <v>205928.4</v>
      </c>
      <c r="D22" s="51">
        <v>66154.33</v>
      </c>
      <c r="E22" s="51">
        <v>3843.94</v>
      </c>
      <c r="F22" s="51">
        <v>8247.82</v>
      </c>
      <c r="G22" s="51">
        <v>86431.439999999988</v>
      </c>
      <c r="H22" s="51">
        <v>53696.29</v>
      </c>
      <c r="I22" s="51">
        <v>28927.14</v>
      </c>
      <c r="J22" s="51">
        <v>2562.54</v>
      </c>
      <c r="K22" s="51">
        <v>1245.47</v>
      </c>
      <c r="L22" s="76">
        <v>30.414918664937161</v>
      </c>
      <c r="M22" s="76">
        <v>26.075223232929506</v>
      </c>
      <c r="N22" s="76">
        <v>43.726752277590897</v>
      </c>
      <c r="O22" s="76">
        <v>66.664412035567665</v>
      </c>
      <c r="P22" s="76">
        <v>15.100596278774269</v>
      </c>
    </row>
    <row r="23" spans="1:18" x14ac:dyDescent="0.35">
      <c r="A23" s="34" t="s">
        <v>67</v>
      </c>
      <c r="B23" s="51">
        <v>33698.79</v>
      </c>
      <c r="C23" s="51">
        <v>25396.42</v>
      </c>
      <c r="D23" s="51">
        <v>7230.3</v>
      </c>
      <c r="E23" s="51">
        <v>241.71</v>
      </c>
      <c r="F23" s="51">
        <v>830.36</v>
      </c>
      <c r="G23" s="51">
        <v>14215.089999999998</v>
      </c>
      <c r="H23" s="51">
        <v>10265.68</v>
      </c>
      <c r="I23" s="51">
        <v>3663.8</v>
      </c>
      <c r="J23" s="51">
        <v>117.72</v>
      </c>
      <c r="K23" s="51">
        <v>167.89</v>
      </c>
      <c r="L23" s="76">
        <v>42.182790539363573</v>
      </c>
      <c r="M23" s="76">
        <v>40.421760232347715</v>
      </c>
      <c r="N23" s="76">
        <v>50.672862813437888</v>
      </c>
      <c r="O23" s="76">
        <v>48.702991187787013</v>
      </c>
      <c r="P23" s="76">
        <v>20.218941182137868</v>
      </c>
    </row>
    <row r="24" spans="1:18" x14ac:dyDescent="0.35">
      <c r="A24" s="34" t="s">
        <v>68</v>
      </c>
      <c r="B24" s="51">
        <v>70598.42</v>
      </c>
      <c r="C24" s="51">
        <v>54834.15</v>
      </c>
      <c r="D24" s="51">
        <v>12577.16</v>
      </c>
      <c r="E24" s="51">
        <v>371.95</v>
      </c>
      <c r="F24" s="51">
        <v>2815.16</v>
      </c>
      <c r="G24" s="51">
        <v>18981.059999999998</v>
      </c>
      <c r="H24" s="51">
        <v>14423.18</v>
      </c>
      <c r="I24" s="51">
        <v>3885.85</v>
      </c>
      <c r="J24" s="51">
        <v>202.96</v>
      </c>
      <c r="K24" s="51">
        <v>469.07</v>
      </c>
      <c r="L24" s="76">
        <v>26.885955804676648</v>
      </c>
      <c r="M24" s="76">
        <v>26.303279981544346</v>
      </c>
      <c r="N24" s="76">
        <v>30.89608464868062</v>
      </c>
      <c r="O24" s="76">
        <v>54.566473988439313</v>
      </c>
      <c r="P24" s="76">
        <v>16.662285624973357</v>
      </c>
    </row>
    <row r="25" spans="1:18" x14ac:dyDescent="0.35">
      <c r="A25" s="34" t="s">
        <v>69</v>
      </c>
      <c r="B25" s="51">
        <v>232462.58000000002</v>
      </c>
      <c r="C25" s="51">
        <v>153043.4</v>
      </c>
      <c r="D25" s="51">
        <v>69233.490000000005</v>
      </c>
      <c r="E25" s="51">
        <v>2368.13</v>
      </c>
      <c r="F25" s="51">
        <v>7817.56</v>
      </c>
      <c r="G25" s="51">
        <v>73068.599999999991</v>
      </c>
      <c r="H25" s="51">
        <v>46521.599999999999</v>
      </c>
      <c r="I25" s="51">
        <v>23580.38</v>
      </c>
      <c r="J25" s="51">
        <v>1370.28</v>
      </c>
      <c r="K25" s="51">
        <v>1596.34</v>
      </c>
      <c r="L25" s="76">
        <v>31.432413767411504</v>
      </c>
      <c r="M25" s="76">
        <v>30.397651907890182</v>
      </c>
      <c r="N25" s="76">
        <v>34.059210361921664</v>
      </c>
      <c r="O25" s="76">
        <v>57.863377432826745</v>
      </c>
      <c r="P25" s="76">
        <v>20.419926422054964</v>
      </c>
    </row>
    <row r="26" spans="1:18" x14ac:dyDescent="0.35">
      <c r="A26" s="34" t="s">
        <v>70</v>
      </c>
      <c r="B26" s="51">
        <v>97380.590000000011</v>
      </c>
      <c r="C26" s="51">
        <v>62174.14</v>
      </c>
      <c r="D26" s="51">
        <v>29687.02</v>
      </c>
      <c r="E26" s="51">
        <v>2316.36</v>
      </c>
      <c r="F26" s="51">
        <v>3203.07</v>
      </c>
      <c r="G26" s="51">
        <v>33504.479999999996</v>
      </c>
      <c r="H26" s="51">
        <v>19404.38</v>
      </c>
      <c r="I26" s="51">
        <v>12024.08</v>
      </c>
      <c r="J26" s="51">
        <v>1384.74</v>
      </c>
      <c r="K26" s="51">
        <v>691.28</v>
      </c>
      <c r="L26" s="76">
        <v>34.405706517079011</v>
      </c>
      <c r="M26" s="76">
        <v>31.209728031622152</v>
      </c>
      <c r="N26" s="76">
        <v>40.502819077158975</v>
      </c>
      <c r="O26" s="76">
        <v>59.780863078277989</v>
      </c>
      <c r="P26" s="76">
        <v>21.581794965455014</v>
      </c>
    </row>
    <row r="27" spans="1:18" x14ac:dyDescent="0.35">
      <c r="A27" s="83"/>
      <c r="B27" s="84"/>
      <c r="C27" s="85"/>
      <c r="D27" s="85"/>
      <c r="E27" s="85"/>
      <c r="F27" s="85"/>
      <c r="G27" s="84"/>
      <c r="H27" s="86"/>
      <c r="I27" s="86"/>
      <c r="J27" s="86"/>
      <c r="K27" s="86"/>
      <c r="L27" s="37"/>
      <c r="M27" s="37"/>
      <c r="N27" s="37"/>
      <c r="O27" s="37"/>
      <c r="P27" s="37"/>
    </row>
    <row r="28" spans="1:18" x14ac:dyDescent="0.35">
      <c r="A28" s="38" t="s">
        <v>99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8" x14ac:dyDescent="0.35">
      <c r="A29" s="34" t="s">
        <v>100</v>
      </c>
      <c r="B29" s="39">
        <v>3654211.7299999995</v>
      </c>
      <c r="C29" s="39">
        <v>1783447.1300000004</v>
      </c>
      <c r="D29" s="39">
        <v>1494331.5099999998</v>
      </c>
      <c r="E29" s="39">
        <v>298610.03000000003</v>
      </c>
      <c r="F29" s="39">
        <v>77823.06</v>
      </c>
      <c r="G29" s="39">
        <v>1815619.4</v>
      </c>
      <c r="H29" s="39">
        <v>720817.12</v>
      </c>
      <c r="I29" s="39">
        <v>861457.21</v>
      </c>
      <c r="J29" s="39">
        <v>217664.36000000002</v>
      </c>
      <c r="K29" s="39">
        <v>15680.71</v>
      </c>
      <c r="L29" s="53">
        <v>49.685665039447514</v>
      </c>
      <c r="M29" s="53">
        <v>40.417072526282283</v>
      </c>
      <c r="N29" s="53">
        <v>57.648333334013692</v>
      </c>
      <c r="O29" s="53">
        <v>72.89251469550436</v>
      </c>
      <c r="P29" s="53">
        <v>20.149182003380488</v>
      </c>
    </row>
    <row r="30" spans="1:18" x14ac:dyDescent="0.35">
      <c r="A30" s="34" t="s">
        <v>101</v>
      </c>
      <c r="B30" s="39">
        <v>2293389.9899999998</v>
      </c>
      <c r="C30" s="39">
        <v>1285071.08</v>
      </c>
      <c r="D30" s="39">
        <v>851119.82000000007</v>
      </c>
      <c r="E30" s="39">
        <v>91053.790000000008</v>
      </c>
      <c r="F30" s="39">
        <v>66145.3</v>
      </c>
      <c r="G30" s="39">
        <v>958909.1</v>
      </c>
      <c r="H30" s="39">
        <v>471880.16</v>
      </c>
      <c r="I30" s="39">
        <v>415906.68</v>
      </c>
      <c r="J30" s="39">
        <v>56363.539999999994</v>
      </c>
      <c r="K30" s="39">
        <v>14758.72</v>
      </c>
      <c r="L30" s="53">
        <v>41.811863842660273</v>
      </c>
      <c r="M30" s="53">
        <v>36.720160257594465</v>
      </c>
      <c r="N30" s="53">
        <v>48.865820090994937</v>
      </c>
      <c r="O30" s="53">
        <v>61.901366214410167</v>
      </c>
      <c r="P30" s="53">
        <v>22.31257549667172</v>
      </c>
    </row>
    <row r="31" spans="1:18" x14ac:dyDescent="0.35">
      <c r="A31" s="34" t="s">
        <v>102</v>
      </c>
      <c r="B31" s="39">
        <v>1874676.32</v>
      </c>
      <c r="C31" s="39">
        <v>921349.47</v>
      </c>
      <c r="D31" s="39">
        <v>787457.03</v>
      </c>
      <c r="E31" s="39">
        <v>118512.70000000001</v>
      </c>
      <c r="F31" s="39">
        <v>47357.119999999995</v>
      </c>
      <c r="G31" s="39">
        <v>869886.42</v>
      </c>
      <c r="H31" s="39">
        <v>283319.70999999996</v>
      </c>
      <c r="I31" s="39">
        <v>483120.68</v>
      </c>
      <c r="J31" s="39">
        <v>94470.62</v>
      </c>
      <c r="K31" s="39">
        <v>8975.41</v>
      </c>
      <c r="L31" s="53">
        <v>46.401952738166557</v>
      </c>
      <c r="M31" s="53">
        <v>30.750515328347667</v>
      </c>
      <c r="N31" s="53">
        <v>61.352005454824621</v>
      </c>
      <c r="O31" s="53">
        <v>79.713499059594454</v>
      </c>
      <c r="P31" s="53">
        <v>18.952609449223264</v>
      </c>
    </row>
    <row r="32" spans="1:18" x14ac:dyDescent="0.35">
      <c r="A32" s="34" t="s">
        <v>103</v>
      </c>
      <c r="B32" s="39">
        <v>987433.05999999994</v>
      </c>
      <c r="C32" s="39">
        <v>711417.53</v>
      </c>
      <c r="D32" s="39">
        <v>238335.62999999998</v>
      </c>
      <c r="E32" s="39">
        <v>11581.16</v>
      </c>
      <c r="F32" s="39">
        <v>26098.74</v>
      </c>
      <c r="G32" s="39">
        <v>328836.78999999998</v>
      </c>
      <c r="H32" s="39">
        <v>224142.62999999998</v>
      </c>
      <c r="I32" s="39">
        <v>93349.920000000013</v>
      </c>
      <c r="J32" s="39">
        <v>5742.99</v>
      </c>
      <c r="K32" s="39">
        <v>5601.25</v>
      </c>
      <c r="L32" s="53">
        <v>33.302185567900672</v>
      </c>
      <c r="M32" s="53">
        <v>31.506481151792809</v>
      </c>
      <c r="N32" s="53">
        <v>39.167421169885522</v>
      </c>
      <c r="O32" s="53">
        <v>49.589073978772419</v>
      </c>
      <c r="P32" s="53">
        <v>21.46176405450991</v>
      </c>
    </row>
    <row r="33" spans="1:17" x14ac:dyDescent="0.35">
      <c r="A33" s="34" t="s">
        <v>104</v>
      </c>
      <c r="B33" s="39">
        <v>329843.17000000004</v>
      </c>
      <c r="C33" s="39">
        <v>215217.53999999998</v>
      </c>
      <c r="D33" s="39">
        <v>98920.510000000009</v>
      </c>
      <c r="E33" s="39">
        <v>4684.49</v>
      </c>
      <c r="F33" s="39">
        <v>11020.630000000001</v>
      </c>
      <c r="G33" s="39">
        <v>106573.07999999999</v>
      </c>
      <c r="H33" s="39">
        <v>65925.98</v>
      </c>
      <c r="I33" s="39">
        <v>35604.46</v>
      </c>
      <c r="J33" s="39">
        <v>2755.02</v>
      </c>
      <c r="K33" s="39">
        <v>2287.62</v>
      </c>
      <c r="L33" s="53">
        <v>32.31022791831645</v>
      </c>
      <c r="M33" s="53">
        <v>30.632252371251901</v>
      </c>
      <c r="N33" s="53">
        <v>35.99300084481974</v>
      </c>
      <c r="O33" s="53">
        <v>58.811524840484239</v>
      </c>
      <c r="P33" s="53">
        <v>20.757615490221518</v>
      </c>
    </row>
    <row r="34" spans="1:17" x14ac:dyDescent="0.35">
      <c r="A34" s="41" t="s">
        <v>81</v>
      </c>
      <c r="B34" s="55">
        <v>9139554.2699999996</v>
      </c>
      <c r="C34" s="55">
        <v>4916502.75</v>
      </c>
      <c r="D34" s="55">
        <v>3470164.5</v>
      </c>
      <c r="E34" s="55">
        <v>524442.17000000004</v>
      </c>
      <c r="F34" s="55">
        <v>228444.85</v>
      </c>
      <c r="G34" s="55">
        <v>4079824.79</v>
      </c>
      <c r="H34" s="55">
        <v>1766085.6</v>
      </c>
      <c r="I34" s="55">
        <v>1889438.9500000002</v>
      </c>
      <c r="J34" s="55">
        <v>376996.53</v>
      </c>
      <c r="K34" s="55">
        <v>47303.71</v>
      </c>
      <c r="L34" s="80">
        <v>44.639209631828145</v>
      </c>
      <c r="M34" s="80">
        <v>35.921582673781685</v>
      </c>
      <c r="N34" s="80">
        <v>54.448109016157595</v>
      </c>
      <c r="O34" s="80">
        <v>71.885243324349759</v>
      </c>
      <c r="P34" s="80">
        <v>20.706840184841109</v>
      </c>
    </row>
    <row r="35" spans="1:17" x14ac:dyDescent="0.35">
      <c r="E35" s="9"/>
    </row>
    <row r="36" spans="1:17" x14ac:dyDescent="0.35">
      <c r="L36" s="9"/>
      <c r="M36" s="9"/>
      <c r="N36" s="9"/>
      <c r="O36" s="9"/>
      <c r="P36" s="9"/>
      <c r="Q36" s="9"/>
    </row>
    <row r="38" spans="1:17" x14ac:dyDescent="0.35">
      <c r="A38" s="88" t="s">
        <v>91</v>
      </c>
      <c r="B38" s="88"/>
      <c r="C38" s="88"/>
      <c r="D38" s="88"/>
      <c r="E38" s="88"/>
      <c r="F38" s="22"/>
      <c r="G38" s="22"/>
      <c r="H38" s="22"/>
      <c r="L38" s="9"/>
    </row>
    <row r="39" spans="1:17" x14ac:dyDescent="0.35">
      <c r="A39" s="134" t="s">
        <v>78</v>
      </c>
      <c r="B39" s="134"/>
      <c r="C39" s="134"/>
      <c r="D39" s="134"/>
      <c r="E39" s="134"/>
      <c r="F39" s="15"/>
      <c r="L39" s="9"/>
    </row>
    <row r="40" spans="1:17" x14ac:dyDescent="0.35">
      <c r="A40" s="134" t="s">
        <v>41</v>
      </c>
      <c r="B40" s="134"/>
      <c r="C40" s="134"/>
      <c r="D40" s="134"/>
      <c r="E40" s="134"/>
      <c r="F40" s="15"/>
    </row>
    <row r="41" spans="1:17" x14ac:dyDescent="0.35">
      <c r="A41" s="87"/>
      <c r="B41" s="59"/>
      <c r="C41" s="59"/>
      <c r="D41" s="59"/>
      <c r="E41" s="59"/>
    </row>
  </sheetData>
  <mergeCells count="9">
    <mergeCell ref="A1:P1"/>
    <mergeCell ref="A39:E39"/>
    <mergeCell ref="A40:E40"/>
    <mergeCell ref="A3:A5"/>
    <mergeCell ref="B3:K3"/>
    <mergeCell ref="L3:P3"/>
    <mergeCell ref="B4:F4"/>
    <mergeCell ref="G4:K4"/>
    <mergeCell ref="L4:P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Normal="100" workbookViewId="0">
      <selection activeCell="E17" sqref="E17"/>
    </sheetView>
  </sheetViews>
  <sheetFormatPr defaultColWidth="9.1796875" defaultRowHeight="14.5" x14ac:dyDescent="0.35"/>
  <cols>
    <col min="1" max="1" width="28.81640625" customWidth="1"/>
    <col min="2" max="2" width="13.54296875" bestFit="1" customWidth="1"/>
    <col min="3" max="3" width="15" customWidth="1"/>
    <col min="4" max="4" width="14.26953125" customWidth="1"/>
    <col min="5" max="5" width="13.453125" customWidth="1"/>
    <col min="6" max="6" width="12.7265625" customWidth="1"/>
    <col min="7" max="7" width="2.81640625" customWidth="1"/>
    <col min="8" max="9" width="10.7265625" customWidth="1"/>
    <col min="10" max="10" width="13.453125" customWidth="1"/>
    <col min="11" max="11" width="12.7265625" customWidth="1"/>
    <col min="12" max="12" width="13.81640625" customWidth="1"/>
    <col min="13" max="13" width="10.26953125" customWidth="1"/>
  </cols>
  <sheetData>
    <row r="1" spans="1:13" ht="23.25" customHeight="1" x14ac:dyDescent="0.35">
      <c r="A1" s="116" t="s">
        <v>111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3" ht="6" customHeight="1" x14ac:dyDescent="0.35">
      <c r="G2" s="5"/>
    </row>
    <row r="3" spans="1:13" ht="21.75" customHeight="1" x14ac:dyDescent="0.35">
      <c r="A3" s="105" t="s">
        <v>49</v>
      </c>
      <c r="B3" s="135" t="s">
        <v>82</v>
      </c>
      <c r="C3" s="135" t="s">
        <v>43</v>
      </c>
      <c r="D3" s="135" t="s">
        <v>44</v>
      </c>
      <c r="E3" s="117" t="s">
        <v>45</v>
      </c>
      <c r="F3" s="117" t="s">
        <v>46</v>
      </c>
      <c r="G3" s="91"/>
      <c r="H3" s="119" t="s">
        <v>83</v>
      </c>
      <c r="I3" s="119"/>
      <c r="J3" s="119"/>
      <c r="K3" s="119"/>
      <c r="L3" s="119"/>
      <c r="M3" s="4"/>
    </row>
    <row r="4" spans="1:13" ht="51" customHeight="1" x14ac:dyDescent="0.35">
      <c r="A4" s="106"/>
      <c r="B4" s="136"/>
      <c r="C4" s="136"/>
      <c r="D4" s="136"/>
      <c r="E4" s="118"/>
      <c r="F4" s="118"/>
      <c r="G4" s="92"/>
      <c r="H4" s="93" t="s">
        <v>42</v>
      </c>
      <c r="I4" s="93" t="s">
        <v>43</v>
      </c>
      <c r="J4" s="93" t="s">
        <v>44</v>
      </c>
      <c r="K4" s="93" t="s">
        <v>45</v>
      </c>
      <c r="L4" s="94" t="s">
        <v>46</v>
      </c>
    </row>
    <row r="5" spans="1:13" ht="8.25" customHeight="1" x14ac:dyDescent="0.35">
      <c r="A5" s="37"/>
      <c r="B5" s="37"/>
      <c r="C5" s="37"/>
      <c r="D5" s="37"/>
      <c r="E5" s="37"/>
      <c r="F5" s="37"/>
      <c r="G5" s="47"/>
      <c r="H5" s="37"/>
      <c r="I5" s="37"/>
      <c r="J5" s="37"/>
      <c r="K5" s="37"/>
      <c r="L5" s="37"/>
    </row>
    <row r="6" spans="1:13" ht="15.75" customHeight="1" x14ac:dyDescent="0.35">
      <c r="A6" s="37"/>
      <c r="B6" s="120" t="s">
        <v>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3" ht="15" customHeight="1" x14ac:dyDescent="0.35">
      <c r="A7" s="34" t="s">
        <v>53</v>
      </c>
      <c r="B7" s="95">
        <v>503019.33899999998</v>
      </c>
      <c r="C7" s="95">
        <v>105158.912</v>
      </c>
      <c r="D7" s="95">
        <v>346999.92300000001</v>
      </c>
      <c r="E7" s="95">
        <v>69171.876999999993</v>
      </c>
      <c r="F7" s="95">
        <v>18311.373</v>
      </c>
      <c r="G7" s="60"/>
      <c r="H7" s="95">
        <v>792.41475410094313</v>
      </c>
      <c r="I7" s="95">
        <v>165.65858791763614</v>
      </c>
      <c r="J7" s="95">
        <v>546.63476597883084</v>
      </c>
      <c r="K7" s="95">
        <v>108.9676114890996</v>
      </c>
      <c r="L7" s="95">
        <v>28.846211284623493</v>
      </c>
    </row>
    <row r="8" spans="1:13" x14ac:dyDescent="0.35">
      <c r="A8" s="34" t="s">
        <v>79</v>
      </c>
      <c r="B8" s="95">
        <v>5280.8630000000003</v>
      </c>
      <c r="C8" s="95">
        <v>1565.932</v>
      </c>
      <c r="D8" s="95">
        <v>2973.0210000000002</v>
      </c>
      <c r="E8" s="95">
        <v>949.8</v>
      </c>
      <c r="F8" s="95">
        <v>207.89</v>
      </c>
      <c r="G8" s="60"/>
      <c r="H8" s="95">
        <v>597.65312358533276</v>
      </c>
      <c r="I8" s="95">
        <v>177.22181982797645</v>
      </c>
      <c r="J8" s="95">
        <v>336.46684019918513</v>
      </c>
      <c r="K8" s="95">
        <v>107.49207786328655</v>
      </c>
      <c r="L8" s="95">
        <v>23.527614305115438</v>
      </c>
    </row>
    <row r="9" spans="1:13" x14ac:dyDescent="0.35">
      <c r="A9" s="34" t="s">
        <v>54</v>
      </c>
      <c r="B9" s="95">
        <v>1847725.034</v>
      </c>
      <c r="C9" s="95">
        <v>525826.03700000001</v>
      </c>
      <c r="D9" s="95">
        <v>1122412.946</v>
      </c>
      <c r="E9" s="95">
        <v>272268.48700000002</v>
      </c>
      <c r="F9" s="95">
        <v>72782.436000000002</v>
      </c>
      <c r="G9" s="60"/>
      <c r="H9" s="95">
        <v>785.51588780755742</v>
      </c>
      <c r="I9" s="95">
        <v>223.54230130887782</v>
      </c>
      <c r="J9" s="95">
        <v>477.16688659849916</v>
      </c>
      <c r="K9" s="95">
        <v>115.74840322687612</v>
      </c>
      <c r="L9" s="95">
        <v>30.941703326695698</v>
      </c>
    </row>
    <row r="10" spans="1:13" x14ac:dyDescent="0.35">
      <c r="A10" s="34" t="s">
        <v>80</v>
      </c>
      <c r="B10" s="95">
        <v>82586.203999999983</v>
      </c>
      <c r="C10" s="95">
        <v>29633.064999999999</v>
      </c>
      <c r="D10" s="95">
        <v>43824.767</v>
      </c>
      <c r="E10" s="95">
        <v>11999.207</v>
      </c>
      <c r="F10" s="95">
        <v>2870.835</v>
      </c>
      <c r="G10" s="60"/>
      <c r="H10" s="95">
        <v>765.07669646579279</v>
      </c>
      <c r="I10" s="95">
        <v>274.52003335031731</v>
      </c>
      <c r="J10" s="95">
        <v>405.99163462874611</v>
      </c>
      <c r="K10" s="95">
        <v>111.16037797026263</v>
      </c>
      <c r="L10" s="95">
        <v>26.59534948353328</v>
      </c>
    </row>
    <row r="11" spans="1:13" x14ac:dyDescent="0.35">
      <c r="A11" s="34" t="s">
        <v>73</v>
      </c>
      <c r="B11" s="95">
        <v>63126.354999999996</v>
      </c>
      <c r="C11" s="95">
        <v>12789.675999999999</v>
      </c>
      <c r="D11" s="95">
        <v>45473.11</v>
      </c>
      <c r="E11" s="95">
        <v>7318.7389999999996</v>
      </c>
      <c r="F11" s="95">
        <v>2455.17</v>
      </c>
      <c r="G11" s="60"/>
      <c r="H11" s="95">
        <v>806.36590662323556</v>
      </c>
      <c r="I11" s="95">
        <v>163.37326435460179</v>
      </c>
      <c r="J11" s="95">
        <v>580.86619403461714</v>
      </c>
      <c r="K11" s="95">
        <v>93.488394967107368</v>
      </c>
      <c r="L11" s="95">
        <v>31.36194673309063</v>
      </c>
    </row>
    <row r="12" spans="1:13" x14ac:dyDescent="0.35">
      <c r="A12" s="34" t="s">
        <v>55</v>
      </c>
      <c r="B12" s="95">
        <v>435344.70300000004</v>
      </c>
      <c r="C12" s="95">
        <v>142383.511</v>
      </c>
      <c r="D12" s="95">
        <v>243562.08100000001</v>
      </c>
      <c r="E12" s="95">
        <v>81280.845000000001</v>
      </c>
      <c r="F12" s="95">
        <v>31881.734</v>
      </c>
      <c r="G12" s="60"/>
      <c r="H12" s="95">
        <v>554.77712177592002</v>
      </c>
      <c r="I12" s="95">
        <v>181.44498802120501</v>
      </c>
      <c r="J12" s="95">
        <v>310.38087598124173</v>
      </c>
      <c r="K12" s="95">
        <v>103.57942323376491</v>
      </c>
      <c r="L12" s="95">
        <v>40.628165460291569</v>
      </c>
    </row>
    <row r="13" spans="1:13" x14ac:dyDescent="0.35">
      <c r="A13" s="34" t="s">
        <v>56</v>
      </c>
      <c r="B13" s="95">
        <v>94356.547000000006</v>
      </c>
      <c r="C13" s="95">
        <v>28542.255000000001</v>
      </c>
      <c r="D13" s="95">
        <v>54933.294000000002</v>
      </c>
      <c r="E13" s="95">
        <v>17731.602999999999</v>
      </c>
      <c r="F13" s="95">
        <v>6850.6049999999996</v>
      </c>
      <c r="G13" s="60"/>
      <c r="H13" s="95">
        <v>560.17232637940651</v>
      </c>
      <c r="I13" s="95">
        <v>169.44856389736526</v>
      </c>
      <c r="J13" s="95">
        <v>326.12587121976702</v>
      </c>
      <c r="K13" s="95">
        <v>105.26830006767908</v>
      </c>
      <c r="L13" s="95">
        <v>40.670408805404826</v>
      </c>
    </row>
    <row r="14" spans="1:13" x14ac:dyDescent="0.35">
      <c r="A14" s="34" t="s">
        <v>57</v>
      </c>
      <c r="B14" s="95">
        <v>105660.356</v>
      </c>
      <c r="C14" s="95">
        <v>37369.205999999998</v>
      </c>
      <c r="D14" s="95">
        <v>57353.046000000002</v>
      </c>
      <c r="E14" s="95">
        <v>14831.138000000001</v>
      </c>
      <c r="F14" s="95">
        <v>3893.0340000000001</v>
      </c>
      <c r="G14" s="60"/>
      <c r="H14" s="95">
        <v>742.26793492005504</v>
      </c>
      <c r="I14" s="95">
        <v>262.52006350633656</v>
      </c>
      <c r="J14" s="95">
        <v>402.90728355860284</v>
      </c>
      <c r="K14" s="95">
        <v>104.18929665327227</v>
      </c>
      <c r="L14" s="95">
        <v>27.348708798156629</v>
      </c>
    </row>
    <row r="15" spans="1:13" x14ac:dyDescent="0.35">
      <c r="A15" s="34" t="s">
        <v>58</v>
      </c>
      <c r="B15" s="95">
        <v>519485.07300000009</v>
      </c>
      <c r="C15" s="95">
        <v>162216.889</v>
      </c>
      <c r="D15" s="95">
        <v>304613.59600000002</v>
      </c>
      <c r="E15" s="95">
        <v>81459.095000000001</v>
      </c>
      <c r="F15" s="95">
        <v>28804.507000000001</v>
      </c>
      <c r="G15" s="60"/>
      <c r="H15" s="95">
        <v>702.43401122304101</v>
      </c>
      <c r="I15" s="95">
        <v>219.34539787708741</v>
      </c>
      <c r="J15" s="95">
        <v>411.89046852815903</v>
      </c>
      <c r="K15" s="95">
        <v>110.14683929416537</v>
      </c>
      <c r="L15" s="95">
        <v>38.948694476370768</v>
      </c>
    </row>
    <row r="16" spans="1:13" x14ac:dyDescent="0.35">
      <c r="A16" s="34" t="s">
        <v>59</v>
      </c>
      <c r="B16" s="95">
        <v>329660.13</v>
      </c>
      <c r="C16" s="95">
        <v>75300.296000000002</v>
      </c>
      <c r="D16" s="95">
        <v>230601.57699999999</v>
      </c>
      <c r="E16" s="95">
        <v>40865.773000000001</v>
      </c>
      <c r="F16" s="95">
        <v>17107.516</v>
      </c>
      <c r="G16" s="60"/>
      <c r="H16" s="95">
        <v>918.50104900657823</v>
      </c>
      <c r="I16" s="95">
        <v>209.80214036348843</v>
      </c>
      <c r="J16" s="95">
        <v>642.50350922652137</v>
      </c>
      <c r="K16" s="95">
        <v>113.86046401475575</v>
      </c>
      <c r="L16" s="95">
        <v>47.665064598187293</v>
      </c>
    </row>
    <row r="17" spans="1:12" x14ac:dyDescent="0.35">
      <c r="A17" s="34" t="s">
        <v>60</v>
      </c>
      <c r="B17" s="95">
        <v>50897.150999999998</v>
      </c>
      <c r="C17" s="95">
        <v>20285.605</v>
      </c>
      <c r="D17" s="95">
        <v>25233.698</v>
      </c>
      <c r="E17" s="95">
        <v>8428.1779999999999</v>
      </c>
      <c r="F17" s="95">
        <v>3050.33</v>
      </c>
      <c r="G17" s="60"/>
      <c r="H17" s="95">
        <v>657.34812987549719</v>
      </c>
      <c r="I17" s="95">
        <v>261.99314201580825</v>
      </c>
      <c r="J17" s="95">
        <v>325.89887379242651</v>
      </c>
      <c r="K17" s="95">
        <v>108.85181071447022</v>
      </c>
      <c r="L17" s="95">
        <v>39.395696647207728</v>
      </c>
    </row>
    <row r="18" spans="1:12" x14ac:dyDescent="0.35">
      <c r="A18" s="34" t="s">
        <v>61</v>
      </c>
      <c r="B18" s="95">
        <v>76743.986000000004</v>
      </c>
      <c r="C18" s="95">
        <v>26229.136999999999</v>
      </c>
      <c r="D18" s="95">
        <v>40797.728000000003</v>
      </c>
      <c r="E18" s="95">
        <v>14388.423000000001</v>
      </c>
      <c r="F18" s="95">
        <v>4671.3019999999997</v>
      </c>
      <c r="G18" s="60"/>
      <c r="H18" s="95">
        <v>552.89064514967038</v>
      </c>
      <c r="I18" s="95">
        <v>188.96392060804726</v>
      </c>
      <c r="J18" s="95">
        <v>293.92116998667194</v>
      </c>
      <c r="K18" s="95">
        <v>103.65925579049745</v>
      </c>
      <c r="L18" s="95">
        <v>33.653701235546272</v>
      </c>
    </row>
    <row r="19" spans="1:12" x14ac:dyDescent="0.35">
      <c r="A19" s="34" t="s">
        <v>62</v>
      </c>
      <c r="B19" s="95">
        <v>1312925.594</v>
      </c>
      <c r="C19" s="95">
        <v>416212.72200000001</v>
      </c>
      <c r="D19" s="95">
        <v>814140.98600000003</v>
      </c>
      <c r="E19" s="95">
        <v>128154.55499999999</v>
      </c>
      <c r="F19" s="95">
        <v>45582.669000000002</v>
      </c>
      <c r="G19" s="60"/>
      <c r="H19" s="95">
        <v>1465.6262630998469</v>
      </c>
      <c r="I19" s="95">
        <v>464.62061459324053</v>
      </c>
      <c r="J19" s="95">
        <v>908.8301853513907</v>
      </c>
      <c r="K19" s="95">
        <v>143.05965425781304</v>
      </c>
      <c r="L19" s="95">
        <v>50.88419110259742</v>
      </c>
    </row>
    <row r="20" spans="1:12" x14ac:dyDescent="0.35">
      <c r="A20" s="34" t="s">
        <v>63</v>
      </c>
      <c r="B20" s="95">
        <v>101438.25199999999</v>
      </c>
      <c r="C20" s="95">
        <v>40930.451999999997</v>
      </c>
      <c r="D20" s="95">
        <v>53911.432000000001</v>
      </c>
      <c r="E20" s="95">
        <v>10767.785</v>
      </c>
      <c r="F20" s="95">
        <v>4171.4170000000004</v>
      </c>
      <c r="G20" s="60"/>
      <c r="H20" s="95">
        <v>938.00109114783208</v>
      </c>
      <c r="I20" s="95">
        <v>378.48452511951768</v>
      </c>
      <c r="J20" s="95">
        <v>498.51984871882598</v>
      </c>
      <c r="K20" s="95">
        <v>99.569875072820253</v>
      </c>
      <c r="L20" s="95">
        <v>38.573157763331885</v>
      </c>
    </row>
    <row r="21" spans="1:12" x14ac:dyDescent="0.35">
      <c r="A21" s="34" t="s">
        <v>64</v>
      </c>
      <c r="B21" s="95">
        <v>12693.467999999999</v>
      </c>
      <c r="C21" s="95">
        <v>6064.0919999999996</v>
      </c>
      <c r="D21" s="95">
        <v>5664.634</v>
      </c>
      <c r="E21" s="95">
        <v>1104.6010000000001</v>
      </c>
      <c r="F21" s="95">
        <v>139.85900000000001</v>
      </c>
      <c r="G21" s="60"/>
      <c r="H21" s="95">
        <v>1151.5438628322597</v>
      </c>
      <c r="I21" s="95">
        <v>550.13081738183803</v>
      </c>
      <c r="J21" s="95">
        <v>513.89222534700173</v>
      </c>
      <c r="K21" s="95">
        <v>100.20874535063049</v>
      </c>
      <c r="L21" s="95">
        <v>12.687925247210378</v>
      </c>
    </row>
    <row r="22" spans="1:12" x14ac:dyDescent="0.35">
      <c r="A22" s="34" t="s">
        <v>65</v>
      </c>
      <c r="B22" s="95">
        <v>368569.01199999999</v>
      </c>
      <c r="C22" s="95">
        <v>166737.997</v>
      </c>
      <c r="D22" s="95">
        <v>182815.82699999999</v>
      </c>
      <c r="E22" s="95">
        <v>28454.269</v>
      </c>
      <c r="F22" s="95">
        <v>9439.0810000000001</v>
      </c>
      <c r="G22" s="60"/>
      <c r="H22" s="95">
        <v>1263.9800956123925</v>
      </c>
      <c r="I22" s="95">
        <v>571.81559634286032</v>
      </c>
      <c r="J22" s="95">
        <v>626.95332208481659</v>
      </c>
      <c r="K22" s="95">
        <v>97.581805524119147</v>
      </c>
      <c r="L22" s="95">
        <v>32.370628339403417</v>
      </c>
    </row>
    <row r="23" spans="1:12" x14ac:dyDescent="0.35">
      <c r="A23" s="34" t="s">
        <v>66</v>
      </c>
      <c r="B23" s="95">
        <v>95561.137000000002</v>
      </c>
      <c r="C23" s="95">
        <v>29929.109</v>
      </c>
      <c r="D23" s="95">
        <v>53038.855000000003</v>
      </c>
      <c r="E23" s="95">
        <v>17422.2</v>
      </c>
      <c r="F23" s="95">
        <v>4829.027</v>
      </c>
      <c r="G23" s="60"/>
      <c r="H23" s="95">
        <v>531.66020551793974</v>
      </c>
      <c r="I23" s="95">
        <v>166.51242064971265</v>
      </c>
      <c r="J23" s="95">
        <v>295.08489993935717</v>
      </c>
      <c r="K23" s="95">
        <v>96.929470738451442</v>
      </c>
      <c r="L23" s="95">
        <v>26.866585809581565</v>
      </c>
    </row>
    <row r="24" spans="1:12" x14ac:dyDescent="0.35">
      <c r="A24" s="34" t="s">
        <v>67</v>
      </c>
      <c r="B24" s="95">
        <v>30070.613000000001</v>
      </c>
      <c r="C24" s="95">
        <v>9957.7019999999993</v>
      </c>
      <c r="D24" s="95">
        <v>19410.258000000002</v>
      </c>
      <c r="E24" s="95">
        <v>2054.6559999999999</v>
      </c>
      <c r="F24" s="95">
        <v>1352.0029999999999</v>
      </c>
      <c r="G24" s="60"/>
      <c r="H24" s="95">
        <v>1216.5471721013027</v>
      </c>
      <c r="I24" s="95">
        <v>402.85225341856136</v>
      </c>
      <c r="J24" s="95">
        <v>785.26814467189899</v>
      </c>
      <c r="K24" s="95">
        <v>83.12387733635407</v>
      </c>
      <c r="L24" s="95">
        <v>54.697103325511776</v>
      </c>
    </row>
    <row r="25" spans="1:12" x14ac:dyDescent="0.35">
      <c r="A25" s="34" t="s">
        <v>68</v>
      </c>
      <c r="B25" s="95">
        <v>31091.79</v>
      </c>
      <c r="C25" s="95">
        <v>6644.1859999999997</v>
      </c>
      <c r="D25" s="95">
        <v>21168.800999999999</v>
      </c>
      <c r="E25" s="95">
        <v>4012.25</v>
      </c>
      <c r="F25" s="95">
        <v>733.447</v>
      </c>
      <c r="G25" s="60"/>
      <c r="H25" s="95">
        <v>800.81880231809396</v>
      </c>
      <c r="I25" s="95">
        <v>171.13164198325822</v>
      </c>
      <c r="J25" s="95">
        <v>545.23634256278172</v>
      </c>
      <c r="K25" s="95">
        <v>103.34191886670959</v>
      </c>
      <c r="L25" s="95">
        <v>18.891101094655504</v>
      </c>
    </row>
    <row r="26" spans="1:12" x14ac:dyDescent="0.35">
      <c r="A26" s="34" t="s">
        <v>69</v>
      </c>
      <c r="B26" s="95">
        <v>119854.818</v>
      </c>
      <c r="C26" s="95">
        <v>36977.457000000002</v>
      </c>
      <c r="D26" s="95">
        <v>68775.051999999996</v>
      </c>
      <c r="E26" s="95">
        <v>15864.923000000001</v>
      </c>
      <c r="F26" s="95">
        <v>1762.614</v>
      </c>
      <c r="G26" s="60"/>
      <c r="H26" s="95">
        <v>859.35296943450612</v>
      </c>
      <c r="I26" s="95">
        <v>265.12649224569981</v>
      </c>
      <c r="J26" s="95">
        <v>493.11363652658974</v>
      </c>
      <c r="K26" s="95">
        <v>113.75069369259559</v>
      </c>
      <c r="L26" s="95">
        <v>12.637853030379075</v>
      </c>
    </row>
    <row r="27" spans="1:12" x14ac:dyDescent="0.35">
      <c r="A27" s="34" t="s">
        <v>70</v>
      </c>
      <c r="B27" s="95">
        <v>32039.768</v>
      </c>
      <c r="C27" s="95">
        <v>8126.14</v>
      </c>
      <c r="D27" s="95">
        <v>18542.893</v>
      </c>
      <c r="E27" s="95">
        <v>6659.2169999999996</v>
      </c>
      <c r="F27" s="95">
        <v>1288.482</v>
      </c>
      <c r="G27" s="37"/>
      <c r="H27" s="95">
        <v>465.67399677339648</v>
      </c>
      <c r="I27" s="95">
        <v>118.10734997020479</v>
      </c>
      <c r="J27" s="95">
        <v>269.50704184410563</v>
      </c>
      <c r="K27" s="95">
        <v>96.786724416086514</v>
      </c>
      <c r="L27" s="95">
        <v>18.72711945700042</v>
      </c>
    </row>
    <row r="28" spans="1:12" x14ac:dyDescent="0.3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2" x14ac:dyDescent="0.35">
      <c r="A29" s="38" t="s">
        <v>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x14ac:dyDescent="0.35">
      <c r="A30" s="34" t="s">
        <v>100</v>
      </c>
      <c r="B30" s="96">
        <v>2461685.5920000002</v>
      </c>
      <c r="C30" s="96">
        <v>669920.08700000006</v>
      </c>
      <c r="D30" s="96">
        <v>1529738.9360000002</v>
      </c>
      <c r="E30" s="96">
        <v>357221.30199999997</v>
      </c>
      <c r="F30" s="96">
        <v>95194.732999999993</v>
      </c>
      <c r="G30" s="39"/>
      <c r="H30" s="97">
        <v>784.42072499036874</v>
      </c>
      <c r="I30" s="97">
        <v>213.471290581511</v>
      </c>
      <c r="J30" s="97">
        <v>487.4541773826636</v>
      </c>
      <c r="K30" s="97">
        <v>113.82923701039537</v>
      </c>
      <c r="L30" s="97">
        <v>30.333979984201239</v>
      </c>
    </row>
    <row r="31" spans="1:12" x14ac:dyDescent="0.35">
      <c r="A31" s="34" t="s">
        <v>101</v>
      </c>
      <c r="B31" s="96">
        <v>1194898.8820000002</v>
      </c>
      <c r="C31" s="96">
        <v>375565.39599999995</v>
      </c>
      <c r="D31" s="96">
        <v>692406.848</v>
      </c>
      <c r="E31" s="96">
        <v>199789.489</v>
      </c>
      <c r="F31" s="96">
        <v>72862.850999999995</v>
      </c>
      <c r="G31" s="39"/>
      <c r="H31" s="97">
        <v>635.94239843486389</v>
      </c>
      <c r="I31" s="97">
        <v>199.88131405865641</v>
      </c>
      <c r="J31" s="97">
        <v>368.50889915707882</v>
      </c>
      <c r="K31" s="97">
        <v>106.33084416655757</v>
      </c>
      <c r="L31" s="97">
        <v>38.778658947428923</v>
      </c>
    </row>
    <row r="32" spans="1:12" x14ac:dyDescent="0.35">
      <c r="A32" s="34" t="s">
        <v>102</v>
      </c>
      <c r="B32" s="96">
        <v>1770226.861</v>
      </c>
      <c r="C32" s="96">
        <v>538027.76</v>
      </c>
      <c r="D32" s="96">
        <v>1110773.9890000001</v>
      </c>
      <c r="E32" s="96">
        <v>191836.929</v>
      </c>
      <c r="F32" s="96">
        <v>70411.816999999995</v>
      </c>
      <c r="G32" s="39"/>
      <c r="H32" s="98">
        <v>1203.4533058772663</v>
      </c>
      <c r="I32" s="97">
        <v>365.76740568718577</v>
      </c>
      <c r="J32" s="97">
        <v>755.13746774206709</v>
      </c>
      <c r="K32" s="97">
        <v>130.41649716238962</v>
      </c>
      <c r="L32" s="97">
        <v>47.868064714376231</v>
      </c>
    </row>
    <row r="33" spans="1:13" x14ac:dyDescent="0.35">
      <c r="A33" s="34" t="s">
        <v>103</v>
      </c>
      <c r="B33" s="96">
        <v>639424.272</v>
      </c>
      <c r="C33" s="96">
        <v>260263.53799999997</v>
      </c>
      <c r="D33" s="96">
        <v>336009.80699999991</v>
      </c>
      <c r="E33" s="96">
        <v>63815.760999999999</v>
      </c>
      <c r="F33" s="96">
        <v>20664.833999999999</v>
      </c>
      <c r="G33" s="39"/>
      <c r="H33" s="97">
        <v>977.64717970044831</v>
      </c>
      <c r="I33" s="97">
        <v>397.92970809303347</v>
      </c>
      <c r="J33" s="97">
        <v>513.74189962754804</v>
      </c>
      <c r="K33" s="97">
        <v>97.571051794680486</v>
      </c>
      <c r="L33" s="97">
        <v>31.595479814813682</v>
      </c>
    </row>
    <row r="34" spans="1:13" x14ac:dyDescent="0.35">
      <c r="A34" s="34" t="s">
        <v>104</v>
      </c>
      <c r="B34" s="96">
        <v>151894.58600000001</v>
      </c>
      <c r="C34" s="96">
        <v>45103.597000000002</v>
      </c>
      <c r="D34" s="96">
        <v>87317.944999999992</v>
      </c>
      <c r="E34" s="96">
        <v>22524.14</v>
      </c>
      <c r="F34" s="96">
        <v>3051.096</v>
      </c>
      <c r="G34" s="39"/>
      <c r="H34" s="97">
        <v>729.30171792926626</v>
      </c>
      <c r="I34" s="97">
        <v>216.55894158656386</v>
      </c>
      <c r="J34" s="97">
        <v>419.24553712897432</v>
      </c>
      <c r="K34" s="97">
        <v>108.14667217223466</v>
      </c>
      <c r="L34" s="97">
        <v>14.649432958506583</v>
      </c>
    </row>
    <row r="35" spans="1:13" x14ac:dyDescent="0.35">
      <c r="A35" s="41" t="s">
        <v>81</v>
      </c>
      <c r="B35" s="99">
        <v>6218130</v>
      </c>
      <c r="C35" s="99">
        <v>1888880</v>
      </c>
      <c r="D35" s="99">
        <v>3756248</v>
      </c>
      <c r="E35" s="99">
        <v>835188</v>
      </c>
      <c r="F35" s="99">
        <v>262185</v>
      </c>
      <c r="G35" s="56"/>
      <c r="H35" s="100">
        <v>845.95392667863507</v>
      </c>
      <c r="I35" s="100">
        <v>256.9752843232701</v>
      </c>
      <c r="J35" s="100">
        <v>511.02377124295754</v>
      </c>
      <c r="K35" s="100">
        <v>113.62422882125632</v>
      </c>
      <c r="L35" s="100">
        <v>35.669357708848835</v>
      </c>
      <c r="M35" s="10"/>
    </row>
    <row r="39" spans="1:13" ht="15" customHeight="1" x14ac:dyDescent="0.35">
      <c r="A39" s="101" t="s">
        <v>91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3" x14ac:dyDescent="0.35">
      <c r="A40" s="102" t="s">
        <v>47</v>
      </c>
    </row>
    <row r="41" spans="1:13" x14ac:dyDescent="0.35">
      <c r="A41" s="102" t="s">
        <v>48</v>
      </c>
    </row>
  </sheetData>
  <mergeCells count="9">
    <mergeCell ref="B6:L6"/>
    <mergeCell ref="A1:L1"/>
    <mergeCell ref="A3:A4"/>
    <mergeCell ref="B3:B4"/>
    <mergeCell ref="C3:C4"/>
    <mergeCell ref="D3:D4"/>
    <mergeCell ref="E3:E4"/>
    <mergeCell ref="F3:F4"/>
    <mergeCell ref="H3:L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3</vt:i4>
      </vt:variant>
    </vt:vector>
  </HeadingPairs>
  <TitlesOfParts>
    <vt:vector size="11" baseType="lpstr">
      <vt:lpstr>Tav.1</vt:lpstr>
      <vt:lpstr>Tav.2</vt:lpstr>
      <vt:lpstr>Tav.3</vt:lpstr>
      <vt:lpstr>Tav.4</vt:lpstr>
      <vt:lpstr>Tav.5</vt:lpstr>
      <vt:lpstr>Tav.6</vt:lpstr>
      <vt:lpstr>Tav.6-BIS</vt:lpstr>
      <vt:lpstr>Tav.7</vt:lpstr>
      <vt:lpstr>Tav.2!Area_stampa</vt:lpstr>
      <vt:lpstr>Tav.1!DatiEsterni_1</vt:lpstr>
      <vt:lpstr>Tav.5!DatiEsterni_1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Nicosia</dc:creator>
  <cp:lastModifiedBy>Manuela Nicosia</cp:lastModifiedBy>
  <dcterms:created xsi:type="dcterms:W3CDTF">2024-01-18T16:18:27Z</dcterms:created>
  <dcterms:modified xsi:type="dcterms:W3CDTF">2024-04-12T09:13:28Z</dcterms:modified>
</cp:coreProperties>
</file>