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1.xml" ContentType="application/vnd.ms-office.activeX+xml"/>
  <Override PartName="/xl/activeX/activeX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DF4160FD-CFF3-44EF-A3B8-961906FBA5F6}"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6" l="1"/>
</calcChain>
</file>

<file path=xl/sharedStrings.xml><?xml version="1.0" encoding="utf-8"?>
<sst xmlns="http://schemas.openxmlformats.org/spreadsheetml/2006/main" count="1154" uniqueCount="433">
  <si>
    <t>Sicilia</t>
  </si>
  <si>
    <t>Abruzzo</t>
  </si>
  <si>
    <t>Istruzioni per la creazione dei file prospetti e grafici dati regionali</t>
  </si>
  <si>
    <t>Basilicata</t>
  </si>
  <si>
    <t>Calabria</t>
  </si>
  <si>
    <t>Selezione Regione</t>
  </si>
  <si>
    <t>Campania</t>
  </si>
  <si>
    <t>1. Selezionare la regione nella combobox "Selezione Regione"</t>
  </si>
  <si>
    <t>Emilia Romagna</t>
  </si>
  <si>
    <t>2. Salvare il file denominandolo Kit_2020_NomeRegione.xlsx (Es.: Kit_2020_Campania.xlsx)</t>
  </si>
  <si>
    <t>Friuli Venezia Giulia</t>
  </si>
  <si>
    <t>3. Per ogni foglio di lavoro:</t>
  </si>
  <si>
    <t>Lazio</t>
  </si>
  <si>
    <t>3.1 Fare il copia e incolla, incollando come valori</t>
  </si>
  <si>
    <t>Liguria</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</si>
  <si>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</si>
  <si>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Lombardia</t>
  </si>
  <si>
    <t>3.3 Eliminare le righe vuote nelle tabelle</t>
  </si>
  <si>
    <t>Marche</t>
  </si>
  <si>
    <t>4. Eliminare questo foglio di lavoro</t>
  </si>
  <si>
    <t>Molise</t>
  </si>
  <si>
    <t>5. Salvare il file</t>
  </si>
  <si>
    <t>Piemonte</t>
  </si>
  <si>
    <t>Puglia</t>
  </si>
  <si>
    <t>Sardegna</t>
  </si>
  <si>
    <t>Toscana</t>
  </si>
  <si>
    <t>Trentino Alto Adige</t>
  </si>
  <si>
    <t>Umbria</t>
  </si>
  <si>
    <t>Valle d'Aosta</t>
  </si>
  <si>
    <t>Veneto</t>
  </si>
  <si>
    <t>Indice delle Tavole</t>
  </si>
  <si>
    <t>Foglio</t>
  </si>
  <si>
    <t>Titolo Tavola</t>
  </si>
  <si>
    <t>Tavola 1</t>
  </si>
  <si>
    <t>INCIDENTI STRADALI, MORTI E FERITI E TASSO DI MORTALITA' PER PROVINCIA.</t>
  </si>
  <si>
    <t>Tavola 1.1</t>
  </si>
  <si>
    <t>INCIDENTI STRADALI CON LESIONI A PERSONE, MORTI E FERITI PER PROVINCA. ANNI 2023, 2022 e 2019.</t>
  </si>
  <si>
    <t>Tavola 1.2</t>
  </si>
  <si>
    <t>INCIDENTI STRADALI CON LESIONI A PERSONE, MORTI E FERITI PER PROVINCA. ANNI 2023 e 2010.</t>
  </si>
  <si>
    <t>Tavola 2</t>
  </si>
  <si>
    <t>INDICE DI MORTALITA' E DI GRAVITA' PER PROVINCIA. ANNI 2023 e 2022</t>
  </si>
  <si>
    <t>Tavola 2.1</t>
  </si>
  <si>
    <t>INDICE DI MORTALITA' E DI GRAVITA' PER PROVINCIA. ANNI 2023, 2019 e 2010.</t>
  </si>
  <si>
    <t>Tavola 3</t>
  </si>
  <si>
    <t xml:space="preserve">INCIDENTI STRADALI CON LESIONI A PERSONE, MORTI E FERITI. </t>
  </si>
  <si>
    <t>Tavola 4.1</t>
  </si>
  <si>
    <t>UTENTI VULNERABILI MORTI IN INCIDENTI STRADALI PER ETA'.</t>
  </si>
  <si>
    <t>Tavola 4.2</t>
  </si>
  <si>
    <t>UTENTI VULNERABILI MORTI IN INCIDENTI STRADALI PER CATEGORIA DI UTENTE.</t>
  </si>
  <si>
    <t>Tavola 4.3</t>
  </si>
  <si>
    <t>UTENTI MORTI E FERITI IN INCIDENTI STRADALI PER CLASSI DI ETA'.</t>
  </si>
  <si>
    <t>Tavola 5</t>
  </si>
  <si>
    <t>INCIDENTI STRADALI CON LESIONI A PERSONE SECONDO LA CATEGORIA DELLA STRADA. Anno 2023</t>
  </si>
  <si>
    <t>Tavola 5.1</t>
  </si>
  <si>
    <t>INCIDENTI STRADALI CON LESIONI A PERSONE SECONDO LA CATEGORIA DELLA STRADA. Anno 2022</t>
  </si>
  <si>
    <t>Tavola 5.2</t>
  </si>
  <si>
    <t>INCIDENTI STRADALI CON LESIONI A PERSONE SECONDO IL TIPO DI STRADA.</t>
  </si>
  <si>
    <t>Tavola 6</t>
  </si>
  <si>
    <t>INCIDENTI STRADALI CON LESIONI A PERSONE PER PROVINCIA, CARATTERISTICA DELLA STRADA E AMBITO STRADALE.</t>
  </si>
  <si>
    <t>Tavola 6.1</t>
  </si>
  <si>
    <t>INCIDENTI STRADALI CON LESIONI A PERSONE PER PROVINCIA, CARATTERISTICA DELLA STRADA E AMBITO STRADALE. STRADE URBANE.</t>
  </si>
  <si>
    <t>Tavola 6.2</t>
  </si>
  <si>
    <t xml:space="preserve">INCIDENTI STRADALI CON LESIONI A PERSONE PER PROVINCIA, CARATTERISTICA DELLA STRADA E AMBITO STRADALE. STRADE EXTRAURBANE. </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</si>
  <si>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</si>
  <si>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</si>
  <si>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</si>
  <si>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</si>
  <si>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</si>
  <si>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</si>
  <si>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</si>
  <si>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</si>
  <si>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</si>
  <si>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</si>
  <si>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</si>
  <si>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</si>
  <si>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</si>
  <si>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INCIDENTI STRADALI, MORTI E FERITI PER TIPOLOGIA DI COMUNE. ANNI 2023 e 2022.</t>
  </si>
  <si>
    <t>Tavola 12</t>
  </si>
  <si>
    <t>INDICE DI MORTALITA' E DI GRAVITA' PER TIPOLOGIA DI COMUNE.</t>
  </si>
  <si>
    <t>Tavola 13</t>
  </si>
  <si>
    <t xml:space="preserve">INCIDENTI STRADALI CON LESIONI A PERSONE, MORTI E FERITI SECONDO LA NATURA DELL'INCIDENTE. </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</si>
  <si>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</si>
  <si>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</si>
  <si>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</si>
  <si>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</si>
  <si>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</si>
  <si>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</si>
  <si>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</si>
  <si>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</si>
  <si>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</si>
  <si>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</si>
  <si>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</si>
  <si>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</si>
  <si>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</si>
  <si>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</si>
  <si>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</si>
  <si>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</si>
  <si>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</si>
  <si>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</si>
  <si>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</si>
  <si>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</si>
  <si>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</si>
  <si>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1. INCIDENTI STRADALI, MORTI, FERITI E TASSO DI MORTALITA' PER PROVINCIA, SICILIA.</t>
  </si>
  <si>
    <t>Anni 2023 e 2022, valori assoluti e variazioni percentuali</t>
  </si>
  <si>
    <t>PROVINCE</t>
  </si>
  <si>
    <t>Morti Differenza 2023/2022  (valori assoluti)</t>
  </si>
  <si>
    <t>Morti - Variazioni % 2023/2019</t>
  </si>
  <si>
    <t>Morti - Variazioni % 2023/2010</t>
  </si>
  <si>
    <t>Tasso di mortalità 2023</t>
  </si>
  <si>
    <t>Incidenti</t>
  </si>
  <si>
    <t>Morti</t>
  </si>
  <si>
    <t>Feriti</t>
  </si>
  <si>
    <t>Trapani</t>
  </si>
  <si>
    <t>Palermo</t>
  </si>
  <si>
    <t>Messina</t>
  </si>
  <si>
    <t>Agrigento</t>
  </si>
  <si>
    <t>Caltanissetta</t>
  </si>
  <si>
    <t>Enna</t>
  </si>
  <si>
    <t>Catania</t>
  </si>
  <si>
    <t>Ragusa</t>
  </si>
  <si>
    <t>Siracusa</t>
  </si>
  <si>
    <t>Italia</t>
  </si>
  <si>
    <t>TAVOLA 1.1. INCIDENTI STRADALI CON LESIONI A PERSONE, MORTI E FERITI PER PROVINCA, SICILIA.</t>
  </si>
  <si>
    <t>Variazioni %                                           2023/2022</t>
  </si>
  <si>
    <t>Variazioni %                                           2023/2019</t>
  </si>
  <si>
    <t>TAVOLA 1.2. INCIDENTI STRADALI CON LESIONI A PERSONE, MORTI E FERITI PER PROVINCA, SICILIA.</t>
  </si>
  <si>
    <t>Anni 2023 e 2010, valori assoluti e variazioni percentuali</t>
  </si>
  <si>
    <t>Variazioni %                                           2023/2010</t>
  </si>
  <si>
    <t>TAVOLA 2. INDICE DI MORTALITA' E DI GRAVITA' PER PROVINCIA, SICILIA.</t>
  </si>
  <si>
    <t>Anni 2023 e 2022</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</si>
  <si>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</si>
  <si>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</si>
  <si>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</si>
  <si>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</si>
  <si>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</si>
  <si>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</si>
  <si>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SICILIA.</t>
  </si>
  <si>
    <t>Anni 2023, 2019 e 2010</t>
  </si>
  <si>
    <t>Indice mortalità</t>
  </si>
  <si>
    <t>TAVOLA 3. INCIDENTI STRADALI CON LESIONI A PERSONE, MORTI E FERITI, SICILIA.</t>
  </si>
  <si>
    <t>Anni 2001 - 2023,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</si>
  <si>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</si>
  <si>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</si>
  <si>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</si>
  <si>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</si>
  <si>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</si>
  <si>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</si>
  <si>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</si>
  <si>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</si>
  <si>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</si>
  <si>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SICILIA E IN ITALIA.</t>
  </si>
  <si>
    <t>Anni 2010, 2019 e 2023,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</si>
  <si>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</si>
  <si>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</si>
  <si>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</si>
  <si>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</si>
  <si>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</si>
  <si>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</si>
  <si>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</si>
  <si>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</si>
  <si>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SICILIA E IN ITALIA.</t>
  </si>
  <si>
    <t>CATEGORIA DI UTENTE</t>
  </si>
  <si>
    <t>Ciclomotori (a)</t>
  </si>
  <si>
    <t>Motocicli (a)</t>
  </si>
  <si>
    <t>Velocipedi (a)</t>
  </si>
  <si>
    <t>Pedone</t>
  </si>
  <si>
    <t>Altri Utenti</t>
  </si>
  <si>
    <t>(a) Conducenti e passeggeri</t>
  </si>
  <si>
    <t>TAVOLA 4.3. UTENTI MORTI E FERITI IN INCIDENTI STRADALI PER CLASSI DI ETA' IN SICILIA E IN ITALIA.</t>
  </si>
  <si>
    <t>Anni 2010, 2019 e 2023,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</si>
  <si>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</si>
  <si>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</si>
  <si>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</si>
  <si>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</si>
  <si>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</si>
  <si>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</si>
  <si>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</si>
  <si>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</si>
  <si>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</si>
  <si>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</si>
  <si>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</si>
  <si>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</si>
  <si>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</si>
  <si>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</si>
  <si>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SICILIA.</t>
  </si>
  <si>
    <t xml:space="preserve">Anno 2023 valori assoluti e indicatori </t>
  </si>
  <si>
    <t>AMBITO STRADALE</t>
  </si>
  <si>
    <t>Indice di  mortalità (a)</t>
  </si>
  <si>
    <t>Indice di lesività  (b)</t>
  </si>
  <si>
    <t>Strade urbane</t>
  </si>
  <si>
    <t>Autostrade e raccordi</t>
  </si>
  <si>
    <t>Altre strade (c)</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</si>
  <si>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</si>
  <si>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</si>
  <si>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SICILIA.</t>
  </si>
  <si>
    <t>Anno 2022, valori assoluti e indicatori</t>
  </si>
  <si>
    <t>Indice di mortalità (a)</t>
  </si>
  <si>
    <t>Indice di lesività (b)</t>
  </si>
  <si>
    <t>(a)</t>
  </si>
  <si>
    <t>(b)</t>
  </si>
  <si>
    <t>TAVOLA 5.2. INCIDENTI STRADALI CON LESIONI A PERSONE SECONDO IL TIPO DI STRADA, SICILIA.</t>
  </si>
  <si>
    <t>Anno 2023,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</si>
  <si>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</si>
  <si>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</si>
  <si>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</si>
  <si>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</si>
  <si>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SICILIA.</t>
  </si>
  <si>
    <t>Anno 2023,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</si>
  <si>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</si>
  <si>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</si>
  <si>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</si>
  <si>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</si>
  <si>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</si>
  <si>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</si>
  <si>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</si>
  <si>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</si>
  <si>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</si>
  <si>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SICILIA.</t>
  </si>
  <si>
    <t>Anno 2023, composizioni percentuali</t>
  </si>
  <si>
    <t>Altro (passaggo a livello, dosso,  pendenze, galleria)</t>
  </si>
  <si>
    <t>TAVOLA 6.2. INCIDENTI STRADALI CON LESIONI A PERSONE PER PROVINCIA, CARATTERISTICA DELLA STRADA E AMBITO STRADALE, SICILIA.</t>
  </si>
  <si>
    <t>TAVOLA 7. INCIDENTI STRADALI CON LESIONI A PERSONE, MORTI E FERITI PER MESE, SICILIA.</t>
  </si>
  <si>
    <t>Anno 2023,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</si>
  <si>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</si>
  <si>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</si>
  <si>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</si>
  <si>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</si>
  <si>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</si>
  <si>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</si>
  <si>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</si>
  <si>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</si>
  <si>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</si>
  <si>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</si>
  <si>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</si>
  <si>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</si>
  <si>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</si>
  <si>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SICILIA.</t>
  </si>
  <si>
    <t>GIORNI DELLA SETTIMANA</t>
  </si>
  <si>
    <t>Lunedì</t>
  </si>
  <si>
    <t>Martedì</t>
  </si>
  <si>
    <t>Mercoledì</t>
  </si>
  <si>
    <t>Giovedì</t>
  </si>
  <si>
    <t>Venerdì</t>
  </si>
  <si>
    <t>Sabato</t>
  </si>
  <si>
    <t>Domenica</t>
  </si>
  <si>
    <t>TAVOLA 9. INCIDENTI STRADALI CON LESIONI A PERSONE, MORTI E FERITI PER ORA DEL GIORNO, SICILIA.</t>
  </si>
  <si>
    <t>Anno 2023, valori assoluti e indicatori</t>
  </si>
  <si>
    <t>ORA DEL GIORNO</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</si>
  <si>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</si>
  <si>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</si>
  <si>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</si>
  <si>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</si>
  <si>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</si>
  <si>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</si>
  <si>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</si>
  <si>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</si>
  <si>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</si>
  <si>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</si>
  <si>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</si>
  <si>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</si>
  <si>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</si>
  <si>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</si>
  <si>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</si>
  <si>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</si>
  <si>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</si>
  <si>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</si>
  <si>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</si>
  <si>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</si>
  <si>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</si>
  <si>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</si>
  <si>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</si>
  <si>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</si>
  <si>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</si>
  <si>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10. INCIDENTI STRADALI CON LESIONI A PERSONE, MORTI E FERITI PER PROVINCIA, GIORNO DELLA SETTIMANA E FASCIA ORARIA NOTTURNA (a), SICILIA.</t>
  </si>
  <si>
    <t>Anno 2023,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</si>
  <si>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</si>
  <si>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</si>
  <si>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</si>
  <si>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</si>
  <si>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</si>
  <si>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SICILIA.</t>
  </si>
  <si>
    <t>TAVOLA 10.2. INCIDENTI STRADALI CON LESIONI A PERSONE, MORTI E FERITI PER PROVINCIA, GIORNO DELLA SETTIMANA E FASCIA ORARIA NOTTURNA (a). STRADE EXTRAURBANE, SICILIA.</t>
  </si>
  <si>
    <t>Tavola 11. INCIDENTI STRADALI, MORTI E FERITI PER TIPOLOGIA DI COMUNE, SICILIA.</t>
  </si>
  <si>
    <t xml:space="preserve"> Anno 2023, valori assoluti, composizioni percentuali e variazioni</t>
  </si>
  <si>
    <t>TIPOLOGIA DI COMUNE</t>
  </si>
  <si>
    <t xml:space="preserve">Variazioni </t>
  </si>
  <si>
    <t>2023/2022</t>
  </si>
  <si>
    <t>Numero comuni</t>
  </si>
  <si>
    <t>%</t>
  </si>
  <si>
    <t>Polo</t>
  </si>
  <si>
    <t>Polo intercomunale</t>
  </si>
  <si>
    <t>Cintura</t>
  </si>
  <si>
    <t>Totale Centri</t>
  </si>
  <si>
    <t>Intermedio</t>
  </si>
  <si>
    <t>Periferico</t>
  </si>
  <si>
    <t>Ultraperiferico</t>
  </si>
  <si>
    <t>Totale Aree Interne</t>
  </si>
  <si>
    <t>TAVOLA 12. INCIDENTI STRADALI, MORTI E FERITI PER TIPOLOGIA DI COMUNE, SICILIA.</t>
  </si>
  <si>
    <t>Anno 2023, 2022 e 2019, indicatori</t>
  </si>
  <si>
    <t>TAVOLA 13. INCIDENTI STRADALI CON LESIONI A PERSONE, MORTI E FERITI SECONDO LA NATURA DELL'INCIDENTE, SICILIA.</t>
  </si>
  <si>
    <t>Anno 2023,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</si>
  <si>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</si>
  <si>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</si>
  <si>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</si>
  <si>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</si>
  <si>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</si>
  <si>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</si>
  <si>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</si>
  <si>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</si>
  <si>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</si>
  <si>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</si>
  <si>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</si>
  <si>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</si>
  <si>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</si>
  <si>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</si>
  <si>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</si>
  <si>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</si>
  <si>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SICILIA.</t>
  </si>
  <si>
    <t>Anno 2023,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</si>
  <si>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</si>
  <si>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</si>
  <si>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</si>
  <si>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</si>
  <si>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</si>
  <si>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</si>
  <si>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</si>
  <si>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</si>
  <si>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</si>
  <si>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</si>
  <si>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</si>
  <si>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</si>
  <si>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</si>
  <si>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</si>
  <si>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</si>
  <si>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</si>
  <si>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</si>
  <si>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</si>
  <si>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</si>
  <si>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</si>
  <si>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</si>
  <si>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</si>
  <si>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</si>
  <si>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</si>
  <si>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</si>
  <si>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</si>
  <si>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</si>
  <si>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</si>
  <si>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</si>
  <si>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</si>
  <si>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SICILIA.</t>
  </si>
  <si>
    <t>Anno 2023, valori assoluti e valori percentuali</t>
  </si>
  <si>
    <t>Conducente</t>
  </si>
  <si>
    <t>Persone trasportate</t>
  </si>
  <si>
    <t>VALORI ASSOLUTI</t>
  </si>
  <si>
    <t>Fino a 14 anni</t>
  </si>
  <si>
    <t>15-29</t>
  </si>
  <si>
    <t>30-44</t>
  </si>
  <si>
    <t>45-64</t>
  </si>
  <si>
    <t>Imprecisata</t>
  </si>
  <si>
    <t>VALORI PERCENTUALI</t>
  </si>
  <si>
    <t>TAVOLA 16. MORTI E FERITI PER CATEGORIA DI UTENTI E GENERE, SICILIA.</t>
  </si>
  <si>
    <t>Anno 2023,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</si>
  <si>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</si>
  <si>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</si>
  <si>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</si>
  <si>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</si>
  <si>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</si>
  <si>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</si>
  <si>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</si>
  <si>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</si>
  <si>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</si>
  <si>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</si>
  <si>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SICILIA.</t>
  </si>
  <si>
    <t>CAPOLUOGHI</t>
  </si>
  <si>
    <t>Incidenti per 1.000 ab.</t>
  </si>
  <si>
    <t>Morti per 100.000 ab.</t>
  </si>
  <si>
    <t>Feriti per 100.000 ab.</t>
  </si>
  <si>
    <t>Altri Comuni</t>
  </si>
  <si>
    <t>Alcamo</t>
  </si>
  <si>
    <t>Marsala</t>
  </si>
  <si>
    <t>Mazara del Vallo</t>
  </si>
  <si>
    <t>Bagheria</t>
  </si>
  <si>
    <t>Carini</t>
  </si>
  <si>
    <t>Monreale</t>
  </si>
  <si>
    <t>Partinico</t>
  </si>
  <si>
    <t>Barcellona Pozzo di Gotto</t>
  </si>
  <si>
    <t>Milazzo</t>
  </si>
  <si>
    <t>Canicattì</t>
  </si>
  <si>
    <t>Favara</t>
  </si>
  <si>
    <t>Licata</t>
  </si>
  <si>
    <t>Sciacca</t>
  </si>
  <si>
    <t>Gela</t>
  </si>
  <si>
    <t>Acireale</t>
  </si>
  <si>
    <t>Adrano</t>
  </si>
  <si>
    <t>Caltagirone</t>
  </si>
  <si>
    <t>Mascalucia</t>
  </si>
  <si>
    <t>Misterbianco</t>
  </si>
  <si>
    <t>Paternò</t>
  </si>
  <si>
    <t>Comiso</t>
  </si>
  <si>
    <t>Modica</t>
  </si>
  <si>
    <t>Vittoria</t>
  </si>
  <si>
    <t>Augusta</t>
  </si>
  <si>
    <t>Avola</t>
  </si>
  <si>
    <t>Totale comuni &gt;30.000 abitanti</t>
  </si>
  <si>
    <t>Altri comuni</t>
  </si>
  <si>
    <t>TAVOLA 18. INCIDENTI STRADALI, MORTI E FERITI PER CATEGORIA DELLA STRADA NEI COMUNI CAPOLUOGO E NEI COMUNI CON ALMENO 30.000 ABITANTI, SICILIA.</t>
  </si>
  <si>
    <r>
      <t xml:space="preserve">CAPOLUOGHI
</t>
    </r>
    <r>
      <rPr>
        <sz val="9"/>
        <color rgb="FF000000"/>
        <rFont val="Arial Narrow"/>
        <family val="2"/>
      </rPr>
      <t>Altri Comuni</t>
    </r>
  </si>
  <si>
    <t xml:space="preserve">Strade extra-urbane </t>
  </si>
  <si>
    <t>TAVOLA 19. COSTI SOCIALI TOTALI E PRO-CAPITE PER REGIONE, ANNO 2023</t>
  </si>
  <si>
    <t>REGIONI</t>
  </si>
  <si>
    <t>COSTO SOCIALE (a)</t>
  </si>
  <si>
    <t>PROCAPITE (in euro)</t>
  </si>
  <si>
    <t>TOTALE (in euro)</t>
  </si>
  <si>
    <t>Friuli-Venezia Giulia</t>
  </si>
  <si>
    <t>Trentino-Alto Adige</t>
  </si>
  <si>
    <t>Emilia-Romagna</t>
  </si>
  <si>
    <t>ITALIA</t>
  </si>
  <si>
    <t>TAVOLA 20. INCIDENTI STRADALI CON LESIONI A PERSONE PER ORGANO DI RILEVAZIONE, CATEGORIA DELLA STRADA E PROVINCIA, SICILIA.</t>
  </si>
  <si>
    <t xml:space="preserve"> Anno 2023,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</si>
  <si>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</si>
  <si>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</si>
  <si>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</si>
  <si>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</si>
  <si>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</si>
  <si>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</si>
  <si>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</si>
  <si>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SICILIA.</t>
  </si>
  <si>
    <t>TAVOLA 22. INCIDENTI STRADALI CON LESIONI A PERSONE PER ORGANO DI RILEVAZIONE E GIORNO DELLA SETTIMANA, SICILIA.</t>
  </si>
  <si>
    <t>TAVOLA 23. INCIDENTI STRADALI CON LESIONI A PERSONE PER ORGANO DI RILEVAZIONE E ORA DEL GIORNO, SICILIA.</t>
  </si>
  <si>
    <t xml:space="preserve">Anno 2023,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</si>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</sst>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164" formatCode="_-* #,##0_-;\-* #,##0_-;_-* &quot;-&quot;_-;_-@_-"/>
    <numFmt numFmtId="165" formatCode="_-* #,##0.00_-;\-* #,##0.00_-;_-* &quot;-&quot;??_-;_-@_-"/>
    <numFmt numFmtId="166" formatCode="_-&quot;€&quot;\ * #,##0.00_-;\-&quot;€&quot;\ * #,##0.00_-;_-&quot;€&quot;\ * &quot;-&quot;??_-;_-@_-"/>
    <numFmt numFmtId="167" formatCode="_-* #,##0\ _€_-;\-* #,##0\ _€_-;_-* &quot;-&quot;\ _€_-;_-@_-"/>
    <numFmt numFmtId="168" formatCode="_-* #,##0.00\ _€_-;\-* #,##0.00\ _€_-;_-* &quot;-&quot;??\ _€_-;_-@_-"/>
    <numFmt numFmtId="169" formatCode="0.0"/>
    <numFmt numFmtId="170" formatCode="#,##0.0"/>
    <numFmt numFmtId="171" formatCode="_-* #,##0\ _€_-;\-* #,##0\ _€_-;_-* &quot;-&quot;??\ _€_-;_-@_-"/>
    <numFmt numFmtId="172" formatCode="0.0000"/>
    <numFmt numFmtId="173" formatCode="_-* #,##0_-;\-* #,##0_-;_-* &quot;-&quot;??_-;_-@_-"/>
    <numFmt numFmtId="174" formatCode="#,##0_ ;\-#,##0\ "/>
    <numFmt numFmtId="175" formatCode="_-* #,##0.0_-;\-* #,##0.0_-;_-* &quot;-&quot;??_-;_-@_-"/>
  </numFmts>
  <fonts count="6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19">
    <border>
      <left/>
      <right/>
      <top/>
      <bottom/>
      <diagonal/>
    </border>
    <border>
      <left/>
      <right/>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8"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3" applyNumberFormat="0" applyAlignment="0" applyProtection="0"/>
    <xf numFmtId="0" fontId="19" fillId="25" borderId="3" applyNumberFormat="0" applyAlignment="0" applyProtection="0"/>
    <xf numFmtId="0" fontId="20" fillId="0" borderId="4" applyNumberFormat="0" applyFill="0" applyAlignment="0" applyProtection="0"/>
    <xf numFmtId="0" fontId="21" fillId="26" borderId="5" applyNumberFormat="0" applyAlignment="0" applyProtection="0"/>
    <xf numFmtId="0" fontId="21" fillId="26" borderId="5"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165" fontId="22" fillId="0" borderId="0" applyFont="0" applyFill="0" applyBorder="0" applyAlignment="0" applyProtection="0"/>
    <xf numFmtId="166"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12" borderId="3" applyNumberFormat="0" applyAlignment="0" applyProtection="0"/>
    <xf numFmtId="0" fontId="20" fillId="0" borderId="4" applyNumberFormat="0" applyFill="0" applyAlignment="0" applyProtection="0"/>
    <xf numFmtId="167" fontId="29" fillId="0" borderId="0" applyFont="0" applyFill="0" applyBorder="0" applyAlignment="0" applyProtection="0"/>
    <xf numFmtId="164" fontId="22" fillId="0" borderId="0" applyFont="0" applyFill="0" applyBorder="0" applyAlignment="0" applyProtection="0"/>
    <xf numFmtId="165"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9" applyNumberFormat="0" applyFont="0" applyAlignment="0" applyProtection="0"/>
    <xf numFmtId="0" fontId="22" fillId="28" borderId="9" applyNumberFormat="0" applyFont="0" applyAlignment="0" applyProtection="0"/>
    <xf numFmtId="0" fontId="31" fillId="25" borderId="10"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42" fontId="29" fillId="0" borderId="0" applyFont="0" applyFill="0" applyBorder="0" applyAlignment="0" applyProtection="0"/>
    <xf numFmtId="0" fontId="33" fillId="0" borderId="0" applyNumberForma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7" fillId="0" borderId="0"/>
    <xf numFmtId="0" fontId="50" fillId="0" borderId="0"/>
    <xf numFmtId="165" fontId="1" fillId="0" borderId="0" applyFont="0" applyFill="0" applyBorder="0" applyAlignment="0" applyProtection="0"/>
    <xf numFmtId="0" fontId="57" fillId="0" borderId="0" applyNumberFormat="0" applyFill="0" applyBorder="0" applyAlignment="0" applyProtection="0"/>
  </cellStyleXfs>
  <cellXfs count="367">
    <xf numFmtId="0" fontId="0" fillId="0" borderId="0" xfId="0"/>
    <xf numFmtId="0" fontId="3" fillId="0" borderId="1" xfId="0" applyFont="1" applyBorder="1"/>
    <xf numFmtId="0" fontId="2" fillId="0" borderId="0" xfId="0" applyFont="1"/>
    <xf numFmtId="0" fontId="10" fillId="0" borderId="0" xfId="0" applyFont="1"/>
    <xf numFmtId="0" fontId="13" fillId="0" borderId="0" xfId="0" applyFont="1"/>
    <xf numFmtId="0" fontId="2" fillId="0" borderId="0" xfId="0" applyFont="1" applyAlignment="1">
      <alignment horizontal="justify"/>
    </xf>
    <xf numFmtId="0" fontId="2" fillId="0" borderId="0" xfId="0" applyFont="1" applyAlignment="1">
      <alignment horizontal="left"/>
    </xf>
    <xf numFmtId="0" fontId="14" fillId="0" borderId="0" xfId="0" applyFont="1"/>
    <xf numFmtId="0" fontId="36" fillId="0" borderId="0" xfId="0" applyFont="1"/>
    <xf numFmtId="0" fontId="14" fillId="0" borderId="0" xfId="0" applyFont="1" applyAlignment="1">
      <alignment horizontal="left" vertical="center"/>
    </xf>
    <xf numFmtId="0" fontId="10" fillId="0" borderId="0" xfId="0" applyFont="1" applyAlignment="1">
      <alignment horizontal="left" vertical="top"/>
    </xf>
    <xf numFmtId="0" fontId="43" fillId="0" borderId="0" xfId="0" applyFont="1"/>
    <xf numFmtId="172" fontId="43" fillId="0" borderId="0" xfId="0" applyNumberFormat="1" applyFont="1"/>
    <xf numFmtId="0" fontId="41" fillId="0" borderId="0" xfId="0" applyFont="1"/>
    <xf numFmtId="0" fontId="2" fillId="0" borderId="0" xfId="0" applyFont="1" applyAlignment="1">
      <alignment vertical="center"/>
    </xf>
    <xf numFmtId="0" fontId="11" fillId="0" borderId="0" xfId="0" applyFont="1"/>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0" fontId="10" fillId="0" borderId="0" xfId="0" applyFont="1" applyAlignment="1">
      <alignment horizontal="left" vertical="center"/>
    </xf>
    <xf numFmtId="2" fontId="13" fillId="0" borderId="0" xfId="0" applyNumberFormat="1" applyFont="1"/>
    <xf numFmtId="0" fontId="5" fillId="2" borderId="1" xfId="0" applyFont="1" applyFill="1" applyBorder="1" applyAlignment="1">
      <alignment horizontal="right" vertical="center" wrapText="1"/>
    </xf>
    <xf numFmtId="169" fontId="11" fillId="0" borderId="0" xfId="0" applyNumberFormat="1" applyFont="1"/>
    <xf numFmtId="0" fontId="7" fillId="0" borderId="0" xfId="0" applyFont="1" applyAlignment="1">
      <alignment horizontal="left" vertical="center"/>
    </xf>
    <xf numFmtId="0" fontId="40" fillId="0" borderId="0" xfId="0" applyFont="1"/>
    <xf numFmtId="0" fontId="36" fillId="0" borderId="0" xfId="0" applyFont="1" applyAlignment="1">
      <alignment vertical="center"/>
    </xf>
    <xf numFmtId="0" fontId="0" fillId="0" borderId="0" xfId="0" applyAlignment="1">
      <alignment horizontal="right"/>
    </xf>
    <xf numFmtId="0" fontId="5" fillId="0" borderId="12" xfId="0" applyFont="1" applyBorder="1" applyAlignment="1">
      <alignment horizontal="left" wrapText="1"/>
    </xf>
    <xf numFmtId="0" fontId="13" fillId="0" borderId="0" xfId="0" quotePrefix="1" applyFont="1"/>
    <xf numFmtId="0" fontId="13" fillId="0" borderId="2" xfId="0" applyFont="1" applyBorder="1"/>
    <xf numFmtId="172" fontId="43" fillId="0" borderId="0" xfId="0" applyNumberFormat="1" applyFont="1" applyAlignment="1">
      <alignment horizontal="right"/>
    </xf>
    <xf numFmtId="0" fontId="14" fillId="0" borderId="0" xfId="0" applyFont="1" applyAlignment="1">
      <alignment horizontal="right" vertical="center"/>
    </xf>
    <xf numFmtId="0" fontId="0" fillId="32" borderId="0" xfId="0" applyFill="1"/>
    <xf numFmtId="0" fontId="51" fillId="0" borderId="9" xfId="108" applyFont="1" applyBorder="1" applyAlignment="1">
      <alignment wrapText="1"/>
    </xf>
    <xf numFmtId="0" fontId="52" fillId="32" borderId="0" xfId="0" applyFont="1" applyFill="1"/>
    <xf numFmtId="0" fontId="0" fillId="0" borderId="0" xfId="0" applyAlignment="1">
      <alignment horizontal="left"/>
    </xf>
    <xf numFmtId="169" fontId="0" fillId="0" borderId="0" xfId="0" applyNumberFormat="1"/>
    <xf numFmtId="0" fontId="7" fillId="0" borderId="0" xfId="0" applyFont="1" applyAlignment="1">
      <alignment horizontal="right" vertical="top" wrapText="1"/>
    </xf>
    <xf numFmtId="169" fontId="7" fillId="0" borderId="0" xfId="0" applyNumberFormat="1" applyFont="1" applyAlignment="1">
      <alignment horizontal="right" vertical="top" wrapText="1"/>
    </xf>
    <xf numFmtId="169" fontId="7" fillId="0" borderId="0" xfId="0" applyNumberFormat="1" applyFont="1" applyAlignment="1">
      <alignment horizontal="right" vertical="top"/>
    </xf>
    <xf numFmtId="169"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0" fontId="54" fillId="0" borderId="0" xfId="0" applyFont="1"/>
    <xf numFmtId="169" fontId="54" fillId="0" borderId="0" xfId="0" applyNumberFormat="1" applyFont="1" applyAlignment="1">
      <alignment horizontal="right"/>
    </xf>
    <xf numFmtId="0" fontId="5" fillId="2" borderId="1" xfId="0" applyFont="1" applyFill="1" applyBorder="1" applyAlignment="1">
      <alignment vertical="center" wrapText="1"/>
    </xf>
    <xf numFmtId="169" fontId="5" fillId="4" borderId="1" xfId="109" applyNumberFormat="1" applyFont="1" applyFill="1" applyBorder="1" applyAlignment="1">
      <alignment horizontal="right" vertical="center" wrapText="1"/>
    </xf>
    <xf numFmtId="169" fontId="5" fillId="6" borderId="1" xfId="0" applyNumberFormat="1" applyFont="1" applyFill="1" applyBorder="1" applyAlignment="1">
      <alignment horizontal="right" vertical="center" wrapText="1"/>
    </xf>
    <xf numFmtId="169" fontId="5" fillId="5" borderId="1" xfId="0" applyNumberFormat="1" applyFont="1" applyFill="1" applyBorder="1" applyAlignment="1">
      <alignment horizontal="right" vertical="center"/>
    </xf>
    <xf numFmtId="169" fontId="5" fillId="5" borderId="1" xfId="0" applyNumberFormat="1" applyFont="1" applyFill="1" applyBorder="1" applyAlignment="1">
      <alignment horizontal="right" vertical="center" wrapText="1"/>
    </xf>
    <xf numFmtId="169"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70" fontId="5" fillId="0" borderId="0" xfId="0" applyNumberFormat="1" applyFont="1" applyAlignment="1">
      <alignment horizontal="right" vertical="center" wrapText="1"/>
    </xf>
    <xf numFmtId="169" fontId="5" fillId="0" borderId="0" xfId="0" applyNumberFormat="1" applyFont="1" applyAlignment="1">
      <alignment horizontal="right" vertical="center" wrapText="1"/>
    </xf>
    <xf numFmtId="171" fontId="5" fillId="0" borderId="0" xfId="2" applyNumberFormat="1" applyFont="1" applyFill="1" applyBorder="1" applyAlignment="1">
      <alignment horizontal="right" vertical="top" wrapText="1"/>
    </xf>
    <xf numFmtId="170"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9"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164" fontId="9" fillId="0" borderId="0" xfId="0" applyNumberFormat="1" applyFont="1" applyAlignment="1">
      <alignment horizontal="right" vertical="center"/>
    </xf>
    <xf numFmtId="164" fontId="9" fillId="0" borderId="0" xfId="0" applyNumberFormat="1" applyFont="1" applyAlignment="1">
      <alignment horizontal="right"/>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0" fontId="9" fillId="0" borderId="0" xfId="0" applyFont="1" applyAlignment="1">
      <alignment horizontal="left"/>
    </xf>
    <xf numFmtId="169" fontId="9" fillId="0" borderId="0" xfId="0" applyNumberFormat="1" applyFont="1" applyAlignment="1">
      <alignment horizontal="right"/>
    </xf>
    <xf numFmtId="1" fontId="9" fillId="0" borderId="0" xfId="0" applyNumberFormat="1" applyFont="1" applyAlignment="1">
      <alignment horizontal="right"/>
    </xf>
    <xf numFmtId="0" fontId="5" fillId="31" borderId="0" xfId="0" applyFont="1" applyFill="1" applyAlignment="1">
      <alignment horizontal="left" vertical="top"/>
    </xf>
    <xf numFmtId="173" fontId="9" fillId="0" borderId="0" xfId="109" applyNumberFormat="1" applyFont="1" applyAlignment="1">
      <alignment horizontal="right"/>
    </xf>
    <xf numFmtId="175" fontId="9" fillId="0" borderId="0" xfId="109" applyNumberFormat="1" applyFont="1" applyAlignment="1">
      <alignment horizontal="right" vertical="center"/>
    </xf>
    <xf numFmtId="175" fontId="9" fillId="0" borderId="0" xfId="109" applyNumberFormat="1" applyFont="1"/>
    <xf numFmtId="0" fontId="56" fillId="0" borderId="0" xfId="0" applyFont="1"/>
    <xf numFmtId="0" fontId="4" fillId="5" borderId="15" xfId="0" applyFont="1" applyFill="1" applyBorder="1" applyAlignment="1">
      <alignment horizontal="right" wrapText="1"/>
    </xf>
    <xf numFmtId="49" fontId="48" fillId="31" borderId="15" xfId="0" applyNumberFormat="1" applyFont="1" applyFill="1" applyBorder="1"/>
    <xf numFmtId="169" fontId="15" fillId="31" borderId="15" xfId="0" applyNumberFormat="1" applyFont="1" applyFill="1" applyBorder="1" applyAlignment="1">
      <alignment horizontal="right" wrapText="1"/>
    </xf>
    <xf numFmtId="3" fontId="15" fillId="31" borderId="15"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0" fontId="41" fillId="0" borderId="0" xfId="0" applyFont="1" applyAlignment="1">
      <alignment vertical="top"/>
    </xf>
    <xf numFmtId="169" fontId="5" fillId="0" borderId="0" xfId="0" applyNumberFormat="1" applyFont="1" applyAlignment="1">
      <alignment horizontal="right" wrapText="1"/>
    </xf>
    <xf numFmtId="169" fontId="5" fillId="5" borderId="0" xfId="0" applyNumberFormat="1" applyFont="1" applyFill="1" applyAlignment="1">
      <alignment horizontal="right" wrapText="1"/>
    </xf>
    <xf numFmtId="0" fontId="14" fillId="0" borderId="1" xfId="0" applyFont="1" applyBorder="1"/>
    <xf numFmtId="0" fontId="58" fillId="0" borderId="0" xfId="0" applyFont="1"/>
    <xf numFmtId="0" fontId="59" fillId="0" borderId="0" xfId="0" applyFont="1"/>
    <xf numFmtId="0" fontId="59" fillId="0" borderId="1" xfId="0" applyFont="1" applyBorder="1"/>
    <xf numFmtId="0" fontId="60" fillId="0" borderId="1" xfId="0" applyFont="1" applyBorder="1"/>
    <xf numFmtId="0" fontId="60" fillId="0" borderId="0" xfId="0" applyFont="1"/>
    <xf numFmtId="0" fontId="57" fillId="0" borderId="16" xfId="110" applyBorder="1"/>
    <xf numFmtId="0" fontId="60" fillId="0" borderId="16" xfId="0" applyFont="1" applyBorder="1"/>
    <xf numFmtId="0" fontId="57" fillId="0" borderId="17" xfId="110" applyBorder="1"/>
    <xf numFmtId="0" fontId="60" fillId="0" borderId="17" xfId="0" applyFont="1" applyBorder="1"/>
    <xf numFmtId="0" fontId="60" fillId="0" borderId="0" xfId="0" applyFont="1" applyAlignment="1">
      <alignment horizontal="left"/>
    </xf>
    <xf numFmtId="0" fontId="57" fillId="0" borderId="18" xfId="110" applyBorder="1"/>
    <xf numFmtId="0" fontId="60" fillId="0" borderId="18"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174" fontId="0" fillId="0" borderId="0" xfId="0" applyNumberFormat="1"/>
    <xf numFmtId="0" fontId="0" fillId="0" borderId="0" xfId="0" applyAlignment="1">
      <alignment horizontal="left" wrapText="1" indent="1"/>
    </xf>
    <xf numFmtId="0" fontId="49" fillId="0" borderId="0" xfId="0" applyFont="1" applyAlignment="1">
      <alignment horizontal="center"/>
    </xf>
    <xf numFmtId="0" fontId="49" fillId="0" borderId="13"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3" fillId="0" borderId="0" xfId="0" applyFont="1" applyAlignment="1">
      <alignment horizontal="justify"/>
    </xf>
    <xf numFmtId="0" fontId="3" fillId="0" borderId="0" xfId="0" applyFont="1" applyAlignment="1">
      <alignment horizontal="left"/>
    </xf>
    <xf numFmtId="0" fontId="4" fillId="5" borderId="1" xfId="0" applyFont="1" applyFill="1" applyBorder="1" applyAlignment="1">
      <alignment horizontal="left" wrapText="1"/>
    </xf>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14" fillId="0" borderId="1" xfId="0" applyFont="1" applyBorder="1" applyAlignment="1">
      <alignment horizontal="left" vertical="top"/>
    </xf>
    <xf numFmtId="0" fontId="14" fillId="0" borderId="0" xfId="0" applyFont="1" applyAlignment="1">
      <alignment horizontal="justify"/>
    </xf>
    <xf numFmtId="0" fontId="38" fillId="29" borderId="1" xfId="0" applyFont="1" applyFill="1" applyBorder="1" applyAlignment="1">
      <alignment horizontal="left" vertical="center" wrapText="1"/>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5" fillId="0" borderId="1" xfId="0" applyFont="1" applyBorder="1" applyAlignment="1">
      <alignment horizontal="right" wrapText="1"/>
    </xf>
    <xf numFmtId="0" fontId="37" fillId="0" borderId="1" xfId="80" applyFont="1" applyBorder="1" applyAlignment="1">
      <alignment vertical="center"/>
    </xf>
    <xf numFmtId="0" fontId="4" fillId="29" borderId="1" xfId="0" applyFont="1" applyFill="1" applyBorder="1" applyAlignment="1">
      <alignment horizontal="left" vertical="center" wrapText="1"/>
    </xf>
    <xf numFmtId="0" fontId="45" fillId="0" borderId="0" xfId="0" applyFont="1" applyAlignment="1">
      <alignment horizontal="justify"/>
    </xf>
    <xf numFmtId="0" fontId="4" fillId="4" borderId="15" xfId="0" applyFont="1" applyFill="1" applyBorder="1" applyAlignment="1">
      <alignment horizontal="center" wrapText="1"/>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4" fillId="0" borderId="14"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6" borderId="14" xfId="0" applyFont="1" applyFill="1" applyBorder="1" applyAlignment="1">
      <alignment horizontal="center" wrapText="1"/>
    </xf>
    <xf numFmtId="0" fontId="4" fillId="0" borderId="14"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5" fillId="5" borderId="14" xfId="0" applyFont="1" applyFill="1" applyBorder="1" applyAlignment="1">
      <alignment horizontal="right" wrapText="1"/>
    </xf>
    <xf numFmtId="0" fontId="4" fillId="0" borderId="15" xfId="0" applyFont="1" applyBorder="1" applyAlignment="1">
      <alignment horizontal="center" wrapText="1"/>
    </xf>
    <xf numFmtId="0" fontId="5" fillId="5" borderId="15" xfId="0" applyFont="1" applyFill="1" applyBorder="1" applyAlignment="1">
      <alignment horizontal="right" wrapText="1"/>
    </xf>
    <xf numFmtId="0" fontId="0" fillId="0" borderId="0" xfId="0" applyAlignment="1"/>
    <xf numFmtId="0" fontId="4" fillId="6" borderId="15" xfId="0" applyFont="1" applyFill="1" applyBorder="1" applyAlignment="1">
      <alignment horizontal="center" wrapText="1"/>
    </xf>
    <xf numFmtId="0" fontId="5" fillId="5" borderId="14" xfId="0" applyFont="1" applyFill="1" applyBorder="1"/>
    <xf numFmtId="0" fontId="5" fillId="0" borderId="15" xfId="0" applyFont="1" applyBorder="1" applyAlignment="1">
      <alignment horizontal="left" wrapText="1"/>
    </xf>
    <xf numFmtId="3" fontId="5" fillId="4" borderId="15" xfId="0" applyNumberFormat="1" applyFont="1" applyFill="1" applyBorder="1" applyAlignment="1">
      <alignment horizontal="right" wrapText="1"/>
    </xf>
    <xf numFmtId="3" fontId="5" fillId="0" borderId="15" xfId="0" applyNumberFormat="1" applyFont="1" applyBorder="1" applyAlignment="1">
      <alignment horizontal="right" wrapText="1"/>
    </xf>
    <xf numFmtId="169" fontId="5" fillId="0" borderId="15" xfId="0" applyNumberFormat="1" applyFont="1" applyBorder="1" applyAlignment="1">
      <alignment horizontal="right" wrapText="1"/>
    </xf>
    <xf numFmtId="169" fontId="5" fillId="4" borderId="15" xfId="0" applyNumberFormat="1" applyFont="1" applyFill="1" applyBorder="1" applyAlignment="1">
      <alignment horizontal="right" wrapText="1"/>
    </xf>
    <xf numFmtId="1" fontId="5" fillId="5" borderId="15" xfId="0" applyNumberFormat="1" applyFont="1" applyFill="1" applyBorder="1" applyAlignment="1">
      <alignment horizontal="right" wrapText="1"/>
    </xf>
    <xf numFmtId="0" fontId="5" fillId="0" borderId="15" xfId="0" applyFont="1" applyBorder="1" applyAlignment="1">
      <alignment wrapText="1"/>
    </xf>
    <xf numFmtId="3" fontId="5" fillId="0" borderId="15" xfId="0" quotePrefix="1" applyNumberFormat="1" applyFont="1" applyBorder="1" applyAlignment="1">
      <alignment horizontal="right" wrapText="1"/>
    </xf>
    <xf numFmtId="3" fontId="5" fillId="6" borderId="15" xfId="0" applyNumberFormat="1" applyFont="1" applyFill="1" applyBorder="1" applyAlignment="1">
      <alignment horizontal="right" wrapText="1"/>
    </xf>
    <xf numFmtId="3" fontId="5" fillId="0" borderId="15" xfId="0" applyNumberFormat="1" applyFont="1" applyBorder="1" applyAlignment="1">
      <alignment wrapText="1"/>
    </xf>
    <xf numFmtId="3" fontId="5" fillId="6" borderId="15" xfId="0" applyNumberFormat="1" applyFont="1" applyFill="1" applyBorder="1" applyAlignment="1">
      <alignment wrapText="1"/>
    </xf>
    <xf numFmtId="169" fontId="5" fillId="6" borderId="15" xfId="1" applyNumberFormat="1" applyFont="1" applyFill="1" applyBorder="1" applyAlignment="1">
      <alignment horizontal="right" wrapText="1"/>
    </xf>
    <xf numFmtId="169" fontId="5" fillId="0" borderId="15" xfId="0" quotePrefix="1" applyNumberFormat="1" applyFont="1" applyBorder="1" applyAlignment="1">
      <alignment horizontal="right" wrapText="1"/>
    </xf>
    <xf numFmtId="169" fontId="5" fillId="0" borderId="15" xfId="1" applyNumberFormat="1" applyFont="1" applyFill="1" applyBorder="1" applyAlignment="1">
      <alignment horizontal="right" wrapText="1"/>
    </xf>
    <xf numFmtId="0" fontId="5" fillId="0" borderId="15" xfId="0" applyFont="1" applyBorder="1" applyAlignment="1">
      <alignment horizontal="left"/>
    </xf>
    <xf numFmtId="0" fontId="6" fillId="3" borderId="15" xfId="0" applyFont="1" applyFill="1" applyBorder="1" applyAlignment="1">
      <alignment wrapText="1"/>
    </xf>
    <xf numFmtId="3" fontId="6" fillId="3" borderId="15" xfId="0" applyNumberFormat="1" applyFont="1" applyFill="1" applyBorder="1" applyAlignment="1">
      <alignment wrapText="1"/>
    </xf>
    <xf numFmtId="169" fontId="6" fillId="3" borderId="15" xfId="0" applyNumberFormat="1" applyFont="1" applyFill="1" applyBorder="1" applyAlignment="1">
      <alignment horizontal="right" wrapText="1"/>
    </xf>
    <xf numFmtId="1" fontId="5" fillId="0" borderId="15" xfId="0" applyNumberFormat="1" applyFont="1" applyBorder="1" applyAlignment="1">
      <alignment horizontal="right" wrapText="1"/>
    </xf>
    <xf numFmtId="169" fontId="5" fillId="4" borderId="15" xfId="1" applyNumberFormat="1" applyFont="1" applyFill="1" applyBorder="1" applyAlignment="1">
      <alignment horizontal="right" wrapText="1"/>
    </xf>
    <xf numFmtId="170" fontId="6" fillId="3" borderId="15" xfId="0" applyNumberFormat="1" applyFont="1" applyFill="1" applyBorder="1" applyAlignment="1">
      <alignment horizontal="right" wrapText="1"/>
    </xf>
    <xf numFmtId="0" fontId="37" fillId="5" borderId="15" xfId="0" applyFont="1" applyFill="1" applyBorder="1" applyAlignment="1">
      <alignment horizontal="left" vertical="center" wrapText="1"/>
    </xf>
    <xf numFmtId="0" fontId="38" fillId="6" borderId="15" xfId="0" applyFont="1" applyFill="1" applyBorder="1" applyAlignment="1">
      <alignment horizontal="center"/>
    </xf>
    <xf numFmtId="0" fontId="38" fillId="0" borderId="15" xfId="0" applyFont="1" applyBorder="1" applyAlignment="1">
      <alignment horizontal="center"/>
    </xf>
    <xf numFmtId="0" fontId="9" fillId="5" borderId="15" xfId="0" applyFont="1" applyFill="1" applyBorder="1" applyAlignment="1">
      <alignment horizontal="left" vertical="center"/>
    </xf>
    <xf numFmtId="0" fontId="9" fillId="0" borderId="15" xfId="0" applyFont="1" applyBorder="1" applyAlignment="1">
      <alignment horizontal="center"/>
    </xf>
    <xf numFmtId="0" fontId="9" fillId="6" borderId="15" xfId="0" applyFont="1" applyFill="1" applyBorder="1" applyAlignment="1">
      <alignment horizontal="center"/>
    </xf>
    <xf numFmtId="0" fontId="9" fillId="5" borderId="15" xfId="0" applyFont="1" applyFill="1" applyBorder="1" applyAlignment="1">
      <alignment horizontal="right"/>
    </xf>
    <xf numFmtId="0" fontId="39" fillId="5" borderId="15" xfId="0" applyFont="1" applyFill="1" applyBorder="1" applyAlignment="1">
      <alignment horizontal="left" wrapText="1"/>
    </xf>
    <xf numFmtId="164" fontId="39" fillId="6" borderId="15" xfId="0" quotePrefix="1" applyNumberFormat="1" applyFont="1" applyFill="1" applyBorder="1" applyAlignment="1">
      <alignment horizontal="right"/>
    </xf>
    <xf numFmtId="164" fontId="39" fillId="5" borderId="15" xfId="0" applyNumberFormat="1" applyFont="1" applyFill="1" applyBorder="1" applyAlignment="1">
      <alignment horizontal="right"/>
    </xf>
    <xf numFmtId="164" fontId="9" fillId="6" borderId="15" xfId="0" applyNumberFormat="1" applyFont="1" applyFill="1" applyBorder="1" applyAlignment="1">
      <alignment horizontal="right"/>
    </xf>
    <xf numFmtId="164" fontId="9" fillId="5" borderId="15" xfId="0" applyNumberFormat="1" applyFont="1" applyFill="1" applyBorder="1" applyAlignment="1">
      <alignment horizontal="right"/>
    </xf>
    <xf numFmtId="164" fontId="39" fillId="6" borderId="15" xfId="0" applyNumberFormat="1" applyFont="1" applyFill="1" applyBorder="1" applyAlignment="1">
      <alignment horizontal="right"/>
    </xf>
    <xf numFmtId="164" fontId="9" fillId="6" borderId="15" xfId="0" quotePrefix="1" applyNumberFormat="1" applyFont="1" applyFill="1" applyBorder="1" applyAlignment="1">
      <alignment horizontal="right"/>
    </xf>
    <xf numFmtId="164" fontId="6" fillId="3" borderId="15" xfId="0" applyNumberFormat="1" applyFont="1" applyFill="1" applyBorder="1" applyAlignment="1">
      <alignment horizontal="right" wrapText="1"/>
    </xf>
    <xf numFmtId="164" fontId="6" fillId="3" borderId="15" xfId="0" applyNumberFormat="1" applyFont="1" applyFill="1" applyBorder="1" applyAlignment="1">
      <alignment wrapText="1"/>
    </xf>
    <xf numFmtId="0" fontId="4" fillId="5" borderId="14" xfId="0" applyFont="1" applyFill="1" applyBorder="1" applyAlignment="1">
      <alignment horizontal="left" wrapText="1"/>
    </xf>
    <xf numFmtId="0" fontId="5" fillId="5" borderId="15" xfId="0" applyFont="1" applyFill="1" applyBorder="1" applyAlignment="1">
      <alignment horizontal="right" wrapText="1"/>
    </xf>
    <xf numFmtId="0" fontId="9" fillId="5" borderId="15" xfId="0" applyFont="1" applyFill="1" applyBorder="1" applyAlignment="1">
      <alignment horizontal="left" wrapText="1"/>
    </xf>
    <xf numFmtId="3" fontId="9" fillId="6" borderId="15" xfId="0" applyNumberFormat="1" applyFont="1" applyFill="1" applyBorder="1" applyAlignment="1">
      <alignment horizontal="right" vertical="center"/>
    </xf>
    <xf numFmtId="3" fontId="9" fillId="5" borderId="15" xfId="0" applyNumberFormat="1" applyFont="1" applyFill="1" applyBorder="1" applyAlignment="1">
      <alignment horizontal="right" vertical="center"/>
    </xf>
    <xf numFmtId="169" fontId="9" fillId="5" borderId="15" xfId="0" applyNumberFormat="1" applyFont="1" applyFill="1" applyBorder="1" applyAlignment="1">
      <alignment horizontal="right" vertical="center"/>
    </xf>
    <xf numFmtId="169" fontId="9" fillId="6" borderId="15" xfId="0" applyNumberFormat="1" applyFont="1" applyFill="1" applyBorder="1" applyAlignment="1">
      <alignment horizontal="right" vertical="center"/>
    </xf>
    <xf numFmtId="0" fontId="15" fillId="3" borderId="15" xfId="0" applyFont="1" applyFill="1" applyBorder="1" applyAlignment="1">
      <alignment horizontal="left" wrapText="1"/>
    </xf>
    <xf numFmtId="3" fontId="15" fillId="3" borderId="15" xfId="0" applyNumberFormat="1" applyFont="1" applyFill="1" applyBorder="1" applyAlignment="1">
      <alignment horizontal="right" vertical="center" wrapText="1"/>
    </xf>
    <xf numFmtId="169" fontId="15" fillId="3" borderId="15" xfId="0" applyNumberFormat="1" applyFont="1" applyFill="1" applyBorder="1" applyAlignment="1">
      <alignment horizontal="right" vertical="center" wrapText="1"/>
    </xf>
    <xf numFmtId="0" fontId="4" fillId="5" borderId="14" xfId="0" applyFont="1" applyFill="1" applyBorder="1" applyAlignment="1">
      <alignment vertical="center" wrapText="1"/>
    </xf>
    <xf numFmtId="169" fontId="5" fillId="5" borderId="15" xfId="0" applyNumberFormat="1" applyFont="1" applyFill="1" applyBorder="1" applyAlignment="1">
      <alignment horizontal="right" wrapText="1"/>
    </xf>
    <xf numFmtId="3" fontId="6" fillId="3" borderId="15" xfId="0" applyNumberFormat="1" applyFont="1" applyFill="1" applyBorder="1" applyAlignment="1">
      <alignment horizontal="right" wrapText="1"/>
    </xf>
    <xf numFmtId="0" fontId="4" fillId="5" borderId="14" xfId="0" applyFont="1" applyFill="1" applyBorder="1" applyAlignment="1">
      <alignment horizontal="left" vertical="center" wrapText="1"/>
    </xf>
    <xf numFmtId="0" fontId="4" fillId="5" borderId="14" xfId="0" applyFont="1" applyFill="1" applyBorder="1" applyAlignment="1">
      <alignment horizontal="left" vertical="center"/>
    </xf>
    <xf numFmtId="0" fontId="37" fillId="0" borderId="15" xfId="0" applyFont="1" applyBorder="1" applyAlignment="1">
      <alignment horizontal="center" vertical="center"/>
    </xf>
    <xf numFmtId="0" fontId="5" fillId="5" borderId="15" xfId="0" applyFont="1" applyFill="1" applyBorder="1" applyAlignment="1">
      <alignment horizontal="right"/>
    </xf>
    <xf numFmtId="0" fontId="4" fillId="5" borderId="15" xfId="0" applyFont="1" applyFill="1" applyBorder="1" applyAlignment="1">
      <alignment horizontal="right"/>
    </xf>
    <xf numFmtId="0" fontId="40" fillId="0" borderId="0" xfId="0" applyFont="1" applyAlignment="1"/>
    <xf numFmtId="0" fontId="4" fillId="29" borderId="14" xfId="0" applyFont="1" applyFill="1" applyBorder="1" applyAlignment="1">
      <alignment horizontal="left" vertical="center" wrapText="1"/>
    </xf>
    <xf numFmtId="0" fontId="42" fillId="6" borderId="15" xfId="0" applyFont="1" applyFill="1" applyBorder="1" applyAlignment="1">
      <alignment horizontal="center"/>
    </xf>
    <xf numFmtId="0" fontId="4" fillId="29" borderId="15" xfId="0" applyFont="1" applyFill="1" applyBorder="1" applyAlignment="1">
      <alignment horizontal="center"/>
    </xf>
    <xf numFmtId="0" fontId="5" fillId="29" borderId="15" xfId="0" applyFont="1" applyFill="1" applyBorder="1" applyAlignment="1">
      <alignment horizontal="right"/>
    </xf>
    <xf numFmtId="0" fontId="9" fillId="29" borderId="15" xfId="0" applyFont="1" applyFill="1" applyBorder="1" applyAlignment="1">
      <alignment horizontal="left" vertical="center" wrapText="1"/>
    </xf>
    <xf numFmtId="3" fontId="9" fillId="30" borderId="15" xfId="0" applyNumberFormat="1" applyFont="1" applyFill="1" applyBorder="1" applyAlignment="1">
      <alignment horizontal="right" vertical="center"/>
    </xf>
    <xf numFmtId="3" fontId="9" fillId="29" borderId="15" xfId="0" applyNumberFormat="1" applyFont="1" applyFill="1" applyBorder="1" applyAlignment="1">
      <alignment horizontal="right" vertical="center"/>
    </xf>
    <xf numFmtId="169" fontId="9" fillId="29" borderId="15" xfId="0" applyNumberFormat="1" applyFont="1" applyFill="1" applyBorder="1" applyAlignment="1">
      <alignment horizontal="right" vertical="center"/>
    </xf>
    <xf numFmtId="169" fontId="9" fillId="30" borderId="15" xfId="0" applyNumberFormat="1" applyFont="1" applyFill="1" applyBorder="1" applyAlignment="1">
      <alignment horizontal="right" vertical="center"/>
    </xf>
    <xf numFmtId="3" fontId="9" fillId="29" borderId="15" xfId="0" applyNumberFormat="1" applyFont="1" applyFill="1" applyBorder="1" applyAlignment="1">
      <alignment horizontal="right" vertical="center" wrapText="1"/>
    </xf>
    <xf numFmtId="3" fontId="9" fillId="30" borderId="15" xfId="0" applyNumberFormat="1" applyFont="1" applyFill="1" applyBorder="1" applyAlignment="1">
      <alignment horizontal="right" vertical="center" wrapText="1"/>
    </xf>
    <xf numFmtId="169" fontId="9" fillId="29" borderId="15" xfId="0" applyNumberFormat="1" applyFont="1" applyFill="1" applyBorder="1" applyAlignment="1">
      <alignment horizontal="right" vertical="center" wrapText="1"/>
    </xf>
    <xf numFmtId="169" fontId="9" fillId="30" borderId="15" xfId="0" applyNumberFormat="1" applyFont="1" applyFill="1" applyBorder="1" applyAlignment="1">
      <alignment horizontal="right" vertical="center" wrapText="1"/>
    </xf>
    <xf numFmtId="0" fontId="15" fillId="33" borderId="15" xfId="0" applyFont="1" applyFill="1" applyBorder="1" applyAlignment="1">
      <alignment horizontal="left" vertical="center" wrapText="1"/>
    </xf>
    <xf numFmtId="3" fontId="15" fillId="33" borderId="15" xfId="0" applyNumberFormat="1" applyFont="1" applyFill="1" applyBorder="1" applyAlignment="1">
      <alignment horizontal="right" vertical="center" wrapText="1"/>
    </xf>
    <xf numFmtId="169" fontId="15" fillId="33" borderId="15" xfId="0" applyNumberFormat="1" applyFont="1" applyFill="1" applyBorder="1" applyAlignment="1">
      <alignment horizontal="right" vertical="center" wrapText="1"/>
    </xf>
    <xf numFmtId="0" fontId="4" fillId="6" borderId="15" xfId="0" applyFont="1" applyFill="1" applyBorder="1" applyAlignment="1">
      <alignment horizontal="center"/>
    </xf>
    <xf numFmtId="0" fontId="4" fillId="5" borderId="15" xfId="0" applyFont="1" applyFill="1" applyBorder="1" applyAlignment="1">
      <alignment horizontal="center"/>
    </xf>
    <xf numFmtId="0" fontId="5" fillId="5" borderId="15" xfId="0" applyFont="1" applyFill="1" applyBorder="1" applyAlignment="1">
      <alignment wrapText="1"/>
    </xf>
    <xf numFmtId="169" fontId="5" fillId="6" borderId="15" xfId="0" applyNumberFormat="1" applyFont="1" applyFill="1" applyBorder="1" applyAlignment="1">
      <alignment horizontal="right" wrapText="1"/>
    </xf>
    <xf numFmtId="0" fontId="6" fillId="3" borderId="15" xfId="0" applyFont="1" applyFill="1" applyBorder="1" applyAlignment="1">
      <alignment horizontal="right" wrapText="1"/>
    </xf>
    <xf numFmtId="0" fontId="4" fillId="5" borderId="15" xfId="0" applyFont="1" applyFill="1" applyBorder="1" applyAlignment="1">
      <alignment wrapText="1"/>
    </xf>
    <xf numFmtId="0" fontId="5" fillId="0" borderId="15" xfId="0" applyFont="1" applyBorder="1" applyAlignment="1">
      <alignment horizontal="right"/>
    </xf>
    <xf numFmtId="0" fontId="5" fillId="0" borderId="15" xfId="0" applyFont="1" applyBorder="1" applyAlignment="1">
      <alignment horizontal="right" wrapText="1"/>
    </xf>
    <xf numFmtId="0" fontId="5" fillId="0" borderId="15" xfId="0" applyFont="1" applyBorder="1" applyAlignment="1">
      <alignment horizontal="left" vertical="center"/>
    </xf>
    <xf numFmtId="3" fontId="5" fillId="6" borderId="15" xfId="0" applyNumberFormat="1" applyFont="1" applyFill="1" applyBorder="1" applyAlignment="1">
      <alignment vertical="center" wrapText="1"/>
    </xf>
    <xf numFmtId="3" fontId="5" fillId="0" borderId="15" xfId="0" applyNumberFormat="1" applyFont="1" applyBorder="1" applyAlignment="1">
      <alignment horizontal="right" vertical="center" wrapText="1"/>
    </xf>
    <xf numFmtId="169" fontId="9" fillId="0" borderId="15" xfId="0" applyNumberFormat="1" applyFont="1" applyBorder="1" applyAlignment="1">
      <alignment horizontal="right" vertical="center"/>
    </xf>
    <xf numFmtId="169" fontId="9" fillId="6" borderId="15" xfId="0" applyNumberFormat="1" applyFont="1" applyFill="1" applyBorder="1" applyAlignment="1">
      <alignment vertical="center"/>
    </xf>
    <xf numFmtId="169" fontId="5" fillId="0" borderId="15" xfId="0" applyNumberFormat="1" applyFont="1" applyBorder="1" applyAlignment="1">
      <alignment horizontal="right" vertical="center" wrapText="1"/>
    </xf>
    <xf numFmtId="1" fontId="5" fillId="6" borderId="15" xfId="0" applyNumberFormat="1" applyFont="1" applyFill="1" applyBorder="1" applyAlignment="1">
      <alignment horizontal="right" wrapText="1"/>
    </xf>
    <xf numFmtId="0" fontId="15" fillId="3" borderId="15" xfId="0" applyFont="1" applyFill="1" applyBorder="1" applyAlignment="1">
      <alignment horizontal="left" vertical="center"/>
    </xf>
    <xf numFmtId="3" fontId="15" fillId="3" borderId="15" xfId="0" applyNumberFormat="1" applyFont="1" applyFill="1" applyBorder="1" applyAlignment="1">
      <alignment vertical="center" wrapText="1"/>
    </xf>
    <xf numFmtId="169" fontId="15" fillId="3" borderId="15" xfId="0" applyNumberFormat="1" applyFont="1" applyFill="1" applyBorder="1" applyAlignment="1">
      <alignment horizontal="right" vertical="center"/>
    </xf>
    <xf numFmtId="169" fontId="15" fillId="3" borderId="15" xfId="0" applyNumberFormat="1" applyFont="1" applyFill="1" applyBorder="1" applyAlignment="1">
      <alignment vertical="center"/>
    </xf>
    <xf numFmtId="0" fontId="4" fillId="5" borderId="15" xfId="0" applyFont="1" applyFill="1" applyBorder="1" applyAlignment="1">
      <alignment horizontal="center" vertical="top" wrapText="1"/>
    </xf>
    <xf numFmtId="0" fontId="4" fillId="6" borderId="15" xfId="0" applyFont="1" applyFill="1" applyBorder="1" applyAlignment="1">
      <alignment horizontal="center" vertical="top" wrapText="1"/>
    </xf>
    <xf numFmtId="2" fontId="5" fillId="5" borderId="15" xfId="0" applyNumberFormat="1" applyFont="1" applyFill="1" applyBorder="1" applyAlignment="1">
      <alignment horizontal="right" wrapText="1"/>
    </xf>
    <xf numFmtId="0" fontId="4" fillId="2" borderId="15" xfId="0" applyFont="1" applyFill="1" applyBorder="1" applyAlignment="1">
      <alignment horizontal="left" vertical="center" wrapText="1"/>
    </xf>
    <xf numFmtId="0" fontId="4" fillId="4"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right" vertical="center" wrapText="1"/>
    </xf>
    <xf numFmtId="0" fontId="5" fillId="2" borderId="15" xfId="0" quotePrefix="1" applyFont="1" applyFill="1" applyBorder="1" applyAlignment="1">
      <alignment horizontal="right" vertical="center" wrapText="1"/>
    </xf>
    <xf numFmtId="0" fontId="5" fillId="2" borderId="15" xfId="0" applyFont="1" applyFill="1" applyBorder="1" applyAlignment="1">
      <alignment vertical="center" wrapText="1"/>
    </xf>
    <xf numFmtId="173" fontId="5" fillId="4" borderId="15" xfId="109" applyNumberFormat="1" applyFont="1" applyFill="1" applyBorder="1" applyAlignment="1">
      <alignment horizontal="right" vertical="center" wrapText="1"/>
    </xf>
    <xf numFmtId="169" fontId="5" fillId="6" borderId="15" xfId="0" applyNumberFormat="1" applyFont="1" applyFill="1" applyBorder="1" applyAlignment="1">
      <alignment horizontal="right" vertical="center" wrapText="1"/>
    </xf>
    <xf numFmtId="3" fontId="5" fillId="5" borderId="15" xfId="0" applyNumberFormat="1" applyFont="1" applyFill="1" applyBorder="1" applyAlignment="1">
      <alignment horizontal="right" vertical="center"/>
    </xf>
    <xf numFmtId="169" fontId="5" fillId="5" borderId="15" xfId="0" applyNumberFormat="1" applyFont="1" applyFill="1" applyBorder="1" applyAlignment="1">
      <alignment horizontal="right" vertical="center" wrapText="1"/>
    </xf>
    <xf numFmtId="0" fontId="5" fillId="4" borderId="15" xfId="0" applyFont="1" applyFill="1" applyBorder="1" applyAlignment="1">
      <alignment horizontal="right" vertical="center"/>
    </xf>
    <xf numFmtId="174" fontId="5" fillId="4" borderId="15" xfId="109" applyNumberFormat="1" applyFont="1" applyFill="1" applyBorder="1" applyAlignment="1">
      <alignment horizontal="right" vertical="center" wrapText="1"/>
    </xf>
    <xf numFmtId="0" fontId="4" fillId="2" borderId="15" xfId="0" applyFont="1" applyFill="1" applyBorder="1" applyAlignment="1">
      <alignment vertical="center" wrapText="1"/>
    </xf>
    <xf numFmtId="173" fontId="4" fillId="4" borderId="15" xfId="109" applyNumberFormat="1" applyFont="1" applyFill="1" applyBorder="1" applyAlignment="1">
      <alignment horizontal="right" vertical="center" wrapText="1"/>
    </xf>
    <xf numFmtId="169" fontId="4" fillId="6" borderId="15" xfId="0" applyNumberFormat="1" applyFont="1" applyFill="1" applyBorder="1" applyAlignment="1">
      <alignment horizontal="right" vertical="center" wrapText="1"/>
    </xf>
    <xf numFmtId="3" fontId="4" fillId="5" borderId="15" xfId="0" applyNumberFormat="1" applyFont="1" applyFill="1" applyBorder="1" applyAlignment="1">
      <alignment horizontal="right" vertical="center"/>
    </xf>
    <xf numFmtId="169" fontId="4" fillId="5" borderId="15" xfId="0" applyNumberFormat="1" applyFont="1" applyFill="1" applyBorder="1" applyAlignment="1">
      <alignment horizontal="right" vertical="center" wrapText="1"/>
    </xf>
    <xf numFmtId="0" fontId="4" fillId="4" borderId="15" xfId="0" applyFont="1" applyFill="1" applyBorder="1" applyAlignment="1">
      <alignment horizontal="right" vertical="center"/>
    </xf>
    <xf numFmtId="174" fontId="4" fillId="4" borderId="15" xfId="109" applyNumberFormat="1" applyFont="1" applyFill="1" applyBorder="1" applyAlignment="1">
      <alignment horizontal="right" vertical="center" wrapText="1"/>
    </xf>
    <xf numFmtId="0" fontId="5" fillId="5" borderId="15" xfId="0" applyFont="1" applyFill="1" applyBorder="1" applyAlignment="1">
      <alignment horizontal="right" vertical="center"/>
    </xf>
    <xf numFmtId="0" fontId="4" fillId="0" borderId="15" xfId="0" applyFont="1" applyBorder="1" applyAlignment="1">
      <alignment vertical="center" wrapText="1"/>
    </xf>
    <xf numFmtId="3" fontId="4" fillId="5" borderId="15" xfId="0" applyNumberFormat="1" applyFont="1" applyFill="1" applyBorder="1" applyAlignment="1">
      <alignment horizontal="right" vertical="center" wrapText="1"/>
    </xf>
    <xf numFmtId="0" fontId="4" fillId="4" borderId="15" xfId="0" applyFont="1" applyFill="1" applyBorder="1" applyAlignment="1">
      <alignment horizontal="right" vertical="center" wrapText="1"/>
    </xf>
    <xf numFmtId="0" fontId="6" fillId="3" borderId="15" xfId="0" applyFont="1" applyFill="1" applyBorder="1" applyAlignment="1">
      <alignment vertical="center" wrapText="1"/>
    </xf>
    <xf numFmtId="173" fontId="6" fillId="3" borderId="15" xfId="109" applyNumberFormat="1" applyFont="1" applyFill="1" applyBorder="1" applyAlignment="1">
      <alignment horizontal="right" vertical="center" wrapText="1"/>
    </xf>
    <xf numFmtId="169" fontId="6" fillId="3" borderId="15" xfId="0" applyNumberFormat="1" applyFont="1" applyFill="1" applyBorder="1" applyAlignment="1">
      <alignment horizontal="right" vertical="center" wrapText="1"/>
    </xf>
    <xf numFmtId="3" fontId="6" fillId="3" borderId="15" xfId="0" applyNumberFormat="1" applyFont="1" applyFill="1" applyBorder="1" applyAlignment="1">
      <alignment horizontal="right" vertical="center" wrapText="1"/>
    </xf>
    <xf numFmtId="174" fontId="6" fillId="3" borderId="15" xfId="109" applyNumberFormat="1" applyFont="1" applyFill="1" applyBorder="1" applyAlignment="1">
      <alignment horizontal="right" vertical="center" wrapText="1"/>
    </xf>
    <xf numFmtId="0" fontId="4" fillId="4" borderId="14" xfId="0" applyFont="1" applyFill="1" applyBorder="1" applyAlignment="1">
      <alignment horizontal="center" vertical="center" wrapText="1"/>
    </xf>
    <xf numFmtId="169" fontId="5" fillId="4" borderId="15" xfId="109" applyNumberFormat="1" applyFont="1" applyFill="1" applyBorder="1" applyAlignment="1">
      <alignment horizontal="right" vertical="center" wrapText="1"/>
    </xf>
    <xf numFmtId="169" fontId="5" fillId="5" borderId="15" xfId="0" applyNumberFormat="1" applyFont="1" applyFill="1" applyBorder="1" applyAlignment="1">
      <alignment horizontal="right" vertical="center"/>
    </xf>
    <xf numFmtId="169" fontId="5" fillId="4" borderId="15" xfId="0" applyNumberFormat="1" applyFont="1" applyFill="1" applyBorder="1" applyAlignment="1">
      <alignment horizontal="right" vertical="center"/>
    </xf>
    <xf numFmtId="169" fontId="4" fillId="4" borderId="15" xfId="109" applyNumberFormat="1" applyFont="1" applyFill="1" applyBorder="1" applyAlignment="1">
      <alignment horizontal="right" vertical="center" wrapText="1"/>
    </xf>
    <xf numFmtId="169" fontId="4" fillId="5" borderId="15" xfId="0" applyNumberFormat="1" applyFont="1" applyFill="1" applyBorder="1" applyAlignment="1">
      <alignment horizontal="right" vertical="center"/>
    </xf>
    <xf numFmtId="169" fontId="4" fillId="4" borderId="15" xfId="0" applyNumberFormat="1" applyFont="1" applyFill="1" applyBorder="1" applyAlignment="1">
      <alignment horizontal="right" vertical="center"/>
    </xf>
    <xf numFmtId="169" fontId="4" fillId="4" borderId="15" xfId="0" applyNumberFormat="1" applyFont="1" applyFill="1" applyBorder="1" applyAlignment="1">
      <alignment horizontal="right" vertical="center" wrapText="1"/>
    </xf>
    <xf numFmtId="0" fontId="46" fillId="0" borderId="0" xfId="0" applyFont="1" applyAlignment="1"/>
    <xf numFmtId="0" fontId="4" fillId="0" borderId="15" xfId="0" applyFont="1" applyBorder="1" applyAlignment="1">
      <alignment horizontal="center" vertical="center"/>
    </xf>
    <xf numFmtId="0" fontId="4" fillId="6" borderId="15" xfId="0" applyFont="1" applyFill="1" applyBorder="1" applyAlignment="1">
      <alignment horizontal="center" vertical="center"/>
    </xf>
    <xf numFmtId="0" fontId="5" fillId="0" borderId="14" xfId="0" applyFont="1" applyBorder="1" applyAlignment="1">
      <alignment horizontal="right" wrapText="1"/>
    </xf>
    <xf numFmtId="0" fontId="9" fillId="5" borderId="15" xfId="0" applyFont="1" applyFill="1" applyBorder="1" applyAlignment="1">
      <alignment horizontal="left" vertical="center" wrapText="1"/>
    </xf>
    <xf numFmtId="169" fontId="9" fillId="5" borderId="15" xfId="0" applyNumberFormat="1" applyFont="1" applyFill="1" applyBorder="1" applyAlignment="1">
      <alignment horizontal="right" vertical="center" wrapText="1"/>
    </xf>
    <xf numFmtId="0" fontId="38" fillId="5" borderId="15" xfId="0" applyFont="1" applyFill="1" applyBorder="1" applyAlignment="1">
      <alignment horizontal="left" vertical="center" wrapText="1"/>
    </xf>
    <xf numFmtId="3" fontId="38" fillId="6" borderId="15" xfId="0" applyNumberFormat="1" applyFont="1" applyFill="1" applyBorder="1" applyAlignment="1">
      <alignment horizontal="right" vertical="center"/>
    </xf>
    <xf numFmtId="3" fontId="38" fillId="5" borderId="15" xfId="0" applyNumberFormat="1" applyFont="1" applyFill="1" applyBorder="1" applyAlignment="1">
      <alignment horizontal="right" vertical="center"/>
    </xf>
    <xf numFmtId="169" fontId="38" fillId="5" borderId="15" xfId="0" applyNumberFormat="1" applyFont="1" applyFill="1" applyBorder="1" applyAlignment="1">
      <alignment horizontal="right" vertical="center" wrapText="1"/>
    </xf>
    <xf numFmtId="169" fontId="38" fillId="6" borderId="15" xfId="0" applyNumberFormat="1" applyFont="1" applyFill="1" applyBorder="1" applyAlignment="1">
      <alignment horizontal="right" vertical="center"/>
    </xf>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70" fontId="15" fillId="3" borderId="14" xfId="0" applyNumberFormat="1" applyFont="1" applyFill="1" applyBorder="1" applyAlignment="1">
      <alignment horizontal="right" vertical="center"/>
    </xf>
    <xf numFmtId="0" fontId="37" fillId="0" borderId="14" xfId="80" applyFont="1" applyBorder="1" applyAlignment="1">
      <alignment vertical="center"/>
    </xf>
    <xf numFmtId="0" fontId="4" fillId="5" borderId="15" xfId="0" applyFont="1" applyFill="1" applyBorder="1" applyAlignment="1">
      <alignment horizontal="center" wrapText="1"/>
    </xf>
    <xf numFmtId="0" fontId="39" fillId="5" borderId="15" xfId="80" applyFont="1" applyFill="1" applyBorder="1" applyAlignment="1">
      <alignment horizontal="right"/>
    </xf>
    <xf numFmtId="169" fontId="6" fillId="3" borderId="15" xfId="0" applyNumberFormat="1" applyFont="1" applyFill="1" applyBorder="1" applyAlignment="1">
      <alignment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15" xfId="0" applyNumberFormat="1" applyFont="1" applyFill="1" applyBorder="1" applyAlignment="1">
      <alignment horizontal="center"/>
    </xf>
    <xf numFmtId="2" fontId="4" fillId="6" borderId="15" xfId="0" applyNumberFormat="1" applyFont="1" applyFill="1" applyBorder="1" applyAlignment="1">
      <alignment horizontal="center"/>
    </xf>
    <xf numFmtId="2" fontId="9" fillId="5" borderId="15" xfId="0" applyNumberFormat="1" applyFont="1" applyFill="1" applyBorder="1" applyAlignment="1">
      <alignment horizontal="right" wrapText="1"/>
    </xf>
    <xf numFmtId="2" fontId="4" fillId="5" borderId="15" xfId="0" applyNumberFormat="1" applyFont="1" applyFill="1" applyBorder="1" applyAlignment="1">
      <alignment horizontal="right" wrapText="1"/>
    </xf>
    <xf numFmtId="2" fontId="44" fillId="5" borderId="15" xfId="0" applyNumberFormat="1" applyFont="1" applyFill="1" applyBorder="1" applyAlignment="1">
      <alignment horizontal="left" wrapText="1"/>
    </xf>
    <xf numFmtId="2" fontId="9" fillId="5" borderId="15" xfId="0" applyNumberFormat="1" applyFont="1" applyFill="1" applyBorder="1" applyAlignment="1">
      <alignment horizontal="center" wrapText="1"/>
    </xf>
    <xf numFmtId="2" fontId="5" fillId="0" borderId="15" xfId="0" applyNumberFormat="1" applyFont="1" applyBorder="1" applyAlignment="1">
      <alignment horizontal="left"/>
    </xf>
    <xf numFmtId="3" fontId="4" fillId="0" borderId="15" xfId="0" applyNumberFormat="1" applyFont="1" applyBorder="1" applyAlignment="1">
      <alignment horizontal="right" wrapText="1"/>
    </xf>
    <xf numFmtId="2" fontId="5" fillId="0" borderId="15" xfId="0" applyNumberFormat="1" applyFont="1" applyBorder="1" applyAlignment="1">
      <alignment horizontal="left" wrapText="1"/>
    </xf>
    <xf numFmtId="2" fontId="6" fillId="3" borderId="15" xfId="0" applyNumberFormat="1" applyFont="1" applyFill="1" applyBorder="1" applyAlignment="1">
      <alignment wrapText="1"/>
    </xf>
    <xf numFmtId="169" fontId="4" fillId="0" borderId="15" xfId="0" applyNumberFormat="1" applyFont="1" applyBorder="1" applyAlignment="1">
      <alignment horizontal="right" wrapText="1"/>
    </xf>
    <xf numFmtId="0" fontId="5" fillId="5" borderId="15" xfId="0" applyFont="1" applyFill="1" applyBorder="1" applyAlignment="1">
      <alignment horizontal="right" vertical="center" wrapText="1"/>
    </xf>
    <xf numFmtId="0" fontId="44" fillId="5" borderId="15" xfId="0" applyFont="1" applyFill="1" applyBorder="1" applyAlignment="1">
      <alignment horizontal="left" wrapText="1"/>
    </xf>
    <xf numFmtId="0" fontId="9" fillId="5" borderId="15" xfId="0" applyFont="1" applyFill="1" applyBorder="1" applyAlignment="1">
      <alignment horizontal="center" wrapText="1"/>
    </xf>
    <xf numFmtId="1" fontId="5" fillId="4" borderId="15" xfId="0" applyNumberFormat="1" applyFont="1" applyFill="1" applyBorder="1" applyAlignment="1">
      <alignment horizontal="right" wrapText="1"/>
    </xf>
    <xf numFmtId="0" fontId="4" fillId="0" borderId="15" xfId="0" applyFont="1" applyBorder="1" applyAlignment="1">
      <alignment horizontal="left" wrapText="1"/>
    </xf>
    <xf numFmtId="1" fontId="4" fillId="4" borderId="15" xfId="0" applyNumberFormat="1" applyFont="1" applyFill="1" applyBorder="1" applyAlignment="1">
      <alignment horizontal="right" wrapText="1"/>
    </xf>
    <xf numFmtId="3" fontId="4" fillId="4" borderId="15" xfId="0" applyNumberFormat="1" applyFont="1" applyFill="1" applyBorder="1" applyAlignment="1">
      <alignment horizontal="right" wrapText="1"/>
    </xf>
    <xf numFmtId="169" fontId="4" fillId="4" borderId="15" xfId="0" applyNumberFormat="1" applyFont="1" applyFill="1" applyBorder="1" applyAlignment="1">
      <alignment horizontal="right" wrapText="1"/>
    </xf>
    <xf numFmtId="169" fontId="44" fillId="5" borderId="15" xfId="0" applyNumberFormat="1" applyFont="1" applyFill="1" applyBorder="1" applyAlignment="1">
      <alignment horizontal="left" wrapText="1"/>
    </xf>
    <xf numFmtId="1" fontId="6" fillId="3" borderId="15" xfId="0" applyNumberFormat="1" applyFont="1" applyFill="1" applyBorder="1" applyAlignment="1">
      <alignment horizontal="right" wrapText="1"/>
    </xf>
    <xf numFmtId="0" fontId="9" fillId="5" borderId="15" xfId="0" applyFont="1" applyFill="1" applyBorder="1" applyAlignment="1">
      <alignment horizontal="left"/>
    </xf>
    <xf numFmtId="3" fontId="9" fillId="6" borderId="15" xfId="0" applyNumberFormat="1" applyFont="1" applyFill="1" applyBorder="1" applyAlignment="1">
      <alignment horizontal="right"/>
    </xf>
    <xf numFmtId="3" fontId="9" fillId="5" borderId="15" xfId="0" applyNumberFormat="1" applyFont="1" applyFill="1" applyBorder="1" applyAlignment="1">
      <alignment horizontal="right"/>
    </xf>
    <xf numFmtId="169" fontId="9" fillId="5" borderId="15" xfId="0" applyNumberFormat="1" applyFont="1" applyFill="1" applyBorder="1" applyAlignment="1">
      <alignment horizontal="right"/>
    </xf>
    <xf numFmtId="169" fontId="9" fillId="6" borderId="15" xfId="0" applyNumberFormat="1" applyFont="1" applyFill="1" applyBorder="1" applyAlignment="1">
      <alignment horizontal="right"/>
    </xf>
    <xf numFmtId="0" fontId="37" fillId="0" borderId="15" xfId="78" applyFont="1" applyBorder="1" applyAlignment="1"/>
    <xf numFmtId="0" fontId="42" fillId="0" borderId="14" xfId="0" applyFont="1" applyBorder="1" applyAlignment="1">
      <alignment horizontal="left" vertical="center"/>
    </xf>
    <xf numFmtId="0" fontId="8" fillId="0" borderId="15" xfId="0" applyFont="1" applyBorder="1" applyAlignment="1">
      <alignment horizontal="center" vertical="top" wrapText="1"/>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5" fillId="0" borderId="15" xfId="0" applyFont="1" applyBorder="1" applyAlignment="1">
      <alignment horizontal="left" vertical="top"/>
    </xf>
    <xf numFmtId="164" fontId="5" fillId="6" borderId="15" xfId="0" applyNumberFormat="1" applyFont="1" applyFill="1" applyBorder="1" applyAlignment="1">
      <alignment horizontal="right" vertical="top" wrapText="1"/>
    </xf>
    <xf numFmtId="164" fontId="5" fillId="0" borderId="15" xfId="0" applyNumberFormat="1" applyFont="1" applyBorder="1" applyAlignment="1">
      <alignment horizontal="right" vertical="top" wrapText="1"/>
    </xf>
    <xf numFmtId="164" fontId="4" fillId="6" borderId="15" xfId="0" applyNumberFormat="1" applyFont="1" applyFill="1" applyBorder="1" applyAlignment="1">
      <alignment horizontal="right" vertical="top" wrapText="1"/>
    </xf>
    <xf numFmtId="164" fontId="55" fillId="3" borderId="15" xfId="0" applyNumberFormat="1" applyFont="1" applyFill="1" applyBorder="1" applyAlignment="1">
      <alignment horizontal="right" wrapText="1"/>
    </xf>
    <xf numFmtId="0" fontId="4" fillId="0" borderId="15" xfId="0" applyFont="1" applyBorder="1" applyAlignment="1">
      <alignment horizontal="left" vertical="center" wrapText="1"/>
    </xf>
    <xf numFmtId="0" fontId="4" fillId="5" borderId="15" xfId="0" applyFont="1" applyFill="1" applyBorder="1" applyAlignment="1">
      <alignment horizontal="left" wrapText="1"/>
    </xf>
    <xf numFmtId="0" fontId="4" fillId="5" borderId="15" xfId="0" applyFont="1" applyFill="1" applyBorder="1" applyAlignment="1">
      <alignment horizontal="right" wrapText="1"/>
    </xf>
    <xf numFmtId="164" fontId="7" fillId="6" borderId="15" xfId="0" applyNumberFormat="1" applyFont="1" applyFill="1" applyBorder="1" applyAlignment="1">
      <alignment horizontal="right" wrapText="1"/>
    </xf>
    <xf numFmtId="164" fontId="7" fillId="0" borderId="15" xfId="0" applyNumberFormat="1" applyFont="1" applyBorder="1" applyAlignment="1">
      <alignment horizontal="right" wrapText="1"/>
    </xf>
    <xf numFmtId="164" fontId="8" fillId="6" borderId="15" xfId="0" applyNumberFormat="1"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5">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font>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142875</xdr:colOff>
          <xdr:row>5</xdr:row>
          <xdr:rowOff>123825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c r="A1" s="32" t="s">
        <v>0</v>
      </c>
    </row>
    <row r="2" spans="1:17">
      <c r="A2" s="32"/>
      <c r="Q2" s="33" t="s">
        <v>1</v>
      </c>
    </row>
    <row r="3" spans="1:17">
      <c r="C3" s="115" t="s">
        <v>2</v>
      </c>
      <c r="D3" s="115"/>
      <c r="E3" s="115"/>
      <c r="F3" s="115"/>
      <c r="G3" s="115"/>
      <c r="H3" s="115"/>
      <c r="I3" s="115"/>
      <c r="J3" s="115"/>
      <c r="K3" s="115"/>
      <c r="L3" s="115"/>
      <c r="M3" s="115"/>
      <c r="N3" s="115"/>
      <c r="O3" s="115"/>
      <c r="P3" s="116"/>
      <c r="Q3" s="33" t="s">
        <v>3</v>
      </c>
    </row>
    <row r="4" spans="1:17">
      <c r="Q4" s="33" t="s">
        <v>4</v>
      </c>
    </row>
    <row r="5" spans="1:17" ht="21" customHeight="1">
      <c r="K5" s="117" t="s">
        <v>5</v>
      </c>
      <c r="L5" s="117"/>
      <c r="M5" s="117"/>
      <c r="Q5" s="33" t="s">
        <v>6</v>
      </c>
    </row>
    <row r="6" spans="1:17">
      <c r="C6" s="118" t="s">
        <v>7</v>
      </c>
      <c r="D6" s="118"/>
      <c r="E6" s="118"/>
      <c r="F6" s="118"/>
      <c r="G6" s="118"/>
      <c r="H6" s="118"/>
      <c r="I6" s="118"/>
      <c r="K6" s="34"/>
      <c r="L6" s="34"/>
      <c r="M6" s="34"/>
      <c r="Q6" s="33" t="s">
        <v>8</v>
      </c>
    </row>
    <row r="7" spans="1:17">
      <c r="C7" t="s">
        <v>9</v>
      </c>
      <c r="Q7" s="33" t="s">
        <v>10</v>
      </c>
    </row>
    <row r="8" spans="1:17">
      <c r="C8" s="118" t="s">
        <v>11</v>
      </c>
      <c r="D8" s="118"/>
      <c r="E8" s="118"/>
      <c r="F8" s="118"/>
      <c r="G8" s="118"/>
      <c r="H8" s="118"/>
      <c r="I8" s="118"/>
      <c r="J8" s="35"/>
      <c r="Q8" s="33" t="s">
        <v>12</v>
      </c>
    </row>
    <row r="9" spans="1:17">
      <c r="C9" s="119" t="s">
        <v>13</v>
      </c>
      <c r="D9" s="119"/>
      <c r="E9" s="119"/>
      <c r="F9" s="119"/>
      <c r="G9" s="119"/>
      <c r="H9" s="119"/>
      <c r="I9" s="119"/>
      <c r="Q9" s="33" t="s">
        <v>14</v>
      </c>
    </row>
    <row r="10" spans="1:17" ht="28.5" customHeight="1">
      <c r="C10" s="114" t="s">
        <v>15</v>
      </c>
      <c r="D10" s="114"/>
      <c r="E10" s="114"/>
      <c r="F10" s="114"/>
      <c r="G10" s="114"/>
      <c r="H10" s="114"/>
      <c r="I10" s="114"/>
      <c r="Q10" s="33" t="s">
        <v>16</v>
      </c>
    </row>
    <row r="11" spans="1:17" ht="28.5" customHeight="1">
      <c r="C11" s="114" t="s">
        <v>17</v>
      </c>
      <c r="D11" s="114"/>
      <c r="E11" s="114"/>
      <c r="F11" s="114"/>
      <c r="G11" s="114"/>
      <c r="H11" s="114"/>
      <c r="I11" s="114"/>
      <c r="Q11" s="33" t="s">
        <v>18</v>
      </c>
    </row>
    <row r="12" spans="1:17">
      <c r="C12" t="s">
        <v>19</v>
      </c>
      <c r="Q12" t="s">
        <v>20</v>
      </c>
    </row>
    <row r="13" spans="1:17">
      <c r="C13" t="s">
        <v>21</v>
      </c>
      <c r="Q13" t="s">
        <v>22</v>
      </c>
    </row>
    <row r="14" spans="1:17">
      <c r="Q14" s="33" t="s">
        <v>23</v>
      </c>
    </row>
    <row r="15" spans="1:17">
      <c r="Q15" s="33" t="s">
        <v>24</v>
      </c>
    </row>
    <row r="16" spans="1:17">
      <c r="Q16" s="33" t="s">
        <v>0</v>
      </c>
    </row>
    <row r="17" spans="17:17">
      <c r="Q17" s="33" t="s">
        <v>25</v>
      </c>
    </row>
    <row r="18" spans="17:17">
      <c r="Q18" s="33" t="s">
        <v>26</v>
      </c>
    </row>
    <row r="19" spans="17:17">
      <c r="Q19" s="33" t="s">
        <v>27</v>
      </c>
    </row>
    <row r="20" spans="17:17">
      <c r="Q20" s="33" t="s">
        <v>28</v>
      </c>
    </row>
    <row r="21" spans="17:17">
      <c r="Q21" s="33" t="s">
        <v>29</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6"/>
  <sheetViews>
    <sheetView showGridLines="0" zoomScaleNormal="100" workbookViewId="0">
      <selection activeCell="K10" sqref="K10"/>
    </sheetView>
  </sheetViews>
  <sheetFormatPr defaultRowHeight="15"/>
  <cols>
    <col min="1" max="1" width="6.85546875" style="46" customWidth="1"/>
    <col min="2" max="2" width="10.28515625" style="46" customWidth="1"/>
    <col min="3" max="15" width="9.140625" style="46"/>
  </cols>
  <sheetData>
    <row r="1" spans="1:14" customFormat="1">
      <c r="A1" s="107" t="s">
        <v>101</v>
      </c>
    </row>
    <row r="2" spans="1:14" customFormat="1">
      <c r="B2" s="2" t="s">
        <v>160</v>
      </c>
    </row>
    <row r="3" spans="1:14" customFormat="1">
      <c r="B3" s="8" t="s">
        <v>151</v>
      </c>
    </row>
    <row r="4" spans="1:14" customFormat="1" ht="15" customHeight="1">
      <c r="B4" s="166" t="s">
        <v>161</v>
      </c>
      <c r="C4" s="154" t="s">
        <v>0</v>
      </c>
      <c r="D4" s="154"/>
      <c r="E4" s="154" t="s">
        <v>23</v>
      </c>
      <c r="F4" s="170" t="s">
        <v>121</v>
      </c>
      <c r="G4" s="170"/>
      <c r="H4" s="170" t="s">
        <v>121</v>
      </c>
      <c r="I4" s="154" t="s">
        <v>0</v>
      </c>
      <c r="J4" s="154"/>
      <c r="K4" s="154" t="s">
        <v>23</v>
      </c>
      <c r="L4" s="170" t="s">
        <v>121</v>
      </c>
      <c r="M4" s="170"/>
      <c r="N4" s="170" t="s">
        <v>121</v>
      </c>
    </row>
    <row r="5" spans="1:14" customFormat="1">
      <c r="B5" s="130"/>
      <c r="C5" s="170" t="s">
        <v>153</v>
      </c>
      <c r="D5" s="170"/>
      <c r="E5" s="170"/>
      <c r="F5" s="170"/>
      <c r="G5" s="170"/>
      <c r="H5" s="170"/>
      <c r="I5" s="170" t="s">
        <v>154</v>
      </c>
      <c r="J5" s="170"/>
      <c r="K5" s="170"/>
      <c r="L5" s="170"/>
      <c r="M5" s="170"/>
      <c r="N5" s="170"/>
    </row>
    <row r="6" spans="1:14" customFormat="1">
      <c r="B6" s="132"/>
      <c r="C6" s="193">
        <v>2010</v>
      </c>
      <c r="D6" s="171">
        <v>2019</v>
      </c>
      <c r="E6" s="171">
        <v>2023</v>
      </c>
      <c r="F6" s="171">
        <v>2010</v>
      </c>
      <c r="G6" s="171">
        <v>2019</v>
      </c>
      <c r="H6" s="171">
        <v>2023</v>
      </c>
      <c r="I6" s="180">
        <v>2010</v>
      </c>
      <c r="J6" s="180">
        <v>2019</v>
      </c>
      <c r="K6" s="180">
        <v>2023</v>
      </c>
      <c r="L6" s="180">
        <v>2010</v>
      </c>
      <c r="M6" s="180">
        <v>2019</v>
      </c>
      <c r="N6" s="180">
        <v>2023</v>
      </c>
    </row>
    <row r="7" spans="1:14" customFormat="1">
      <c r="B7" s="181" t="s">
        <v>162</v>
      </c>
      <c r="C7" s="176">
        <v>21</v>
      </c>
      <c r="D7" s="177">
        <v>14</v>
      </c>
      <c r="E7" s="183">
        <v>10</v>
      </c>
      <c r="F7" s="177">
        <v>206</v>
      </c>
      <c r="G7" s="183">
        <v>88</v>
      </c>
      <c r="H7" s="177">
        <v>68</v>
      </c>
      <c r="I7" s="194">
        <v>7.5268817204301079</v>
      </c>
      <c r="J7" s="188">
        <v>6.666666666666667</v>
      </c>
      <c r="K7" s="186">
        <v>4.1493775933609953</v>
      </c>
      <c r="L7" s="188">
        <v>5.0072921730675741</v>
      </c>
      <c r="M7" s="186">
        <v>2.7734005672864797</v>
      </c>
      <c r="N7" s="188">
        <v>2.2375781507074697</v>
      </c>
    </row>
    <row r="8" spans="1:14" customFormat="1">
      <c r="B8" s="181" t="s">
        <v>163</v>
      </c>
      <c r="C8" s="176">
        <v>63</v>
      </c>
      <c r="D8" s="177">
        <v>55</v>
      </c>
      <c r="E8" s="183">
        <v>64</v>
      </c>
      <c r="F8" s="177">
        <v>950</v>
      </c>
      <c r="G8" s="183">
        <v>698</v>
      </c>
      <c r="H8" s="177">
        <v>734</v>
      </c>
      <c r="I8" s="194">
        <v>22.58064516129032</v>
      </c>
      <c r="J8" s="188">
        <v>26.190476190476193</v>
      </c>
      <c r="K8" s="186">
        <v>26.556016597510375</v>
      </c>
      <c r="L8" s="188">
        <v>23.091881380651433</v>
      </c>
      <c r="M8" s="186">
        <v>21.998109045067761</v>
      </c>
      <c r="N8" s="188">
        <v>24.152681803224745</v>
      </c>
    </row>
    <row r="9" spans="1:14" customFormat="1">
      <c r="B9" s="181" t="s">
        <v>164</v>
      </c>
      <c r="C9" s="176">
        <v>9</v>
      </c>
      <c r="D9" s="177">
        <v>7</v>
      </c>
      <c r="E9" s="183">
        <v>8</v>
      </c>
      <c r="F9" s="177">
        <v>265</v>
      </c>
      <c r="G9" s="183">
        <v>253</v>
      </c>
      <c r="H9" s="177">
        <v>233</v>
      </c>
      <c r="I9" s="194">
        <v>3.225806451612903</v>
      </c>
      <c r="J9" s="188">
        <v>3.3333333333333335</v>
      </c>
      <c r="K9" s="186">
        <v>3.3195020746887969</v>
      </c>
      <c r="L9" s="188">
        <v>6.4414195430238212</v>
      </c>
      <c r="M9" s="186">
        <v>7.9735266309486299</v>
      </c>
      <c r="N9" s="188">
        <v>7.6669957222770648</v>
      </c>
    </row>
    <row r="10" spans="1:14" customFormat="1">
      <c r="B10" s="181" t="s">
        <v>165</v>
      </c>
      <c r="C10" s="176">
        <v>47</v>
      </c>
      <c r="D10" s="177">
        <v>35</v>
      </c>
      <c r="E10" s="183">
        <v>39</v>
      </c>
      <c r="F10" s="177">
        <v>621</v>
      </c>
      <c r="G10" s="183">
        <v>534</v>
      </c>
      <c r="H10" s="177">
        <v>485</v>
      </c>
      <c r="I10" s="194">
        <v>16.845878136200717</v>
      </c>
      <c r="J10" s="188">
        <v>16.666666666666664</v>
      </c>
      <c r="K10" s="186">
        <v>16.182572614107883</v>
      </c>
      <c r="L10" s="188">
        <v>15.094798249878464</v>
      </c>
      <c r="M10" s="186">
        <v>16.829498896942958</v>
      </c>
      <c r="N10" s="188">
        <v>15.959197104310629</v>
      </c>
    </row>
    <row r="11" spans="1:14" customFormat="1">
      <c r="B11" s="181" t="s">
        <v>166</v>
      </c>
      <c r="C11" s="176">
        <v>139</v>
      </c>
      <c r="D11" s="177">
        <v>99</v>
      </c>
      <c r="E11" s="183">
        <v>120</v>
      </c>
      <c r="F11" s="177">
        <v>2072</v>
      </c>
      <c r="G11" s="183">
        <v>1600</v>
      </c>
      <c r="H11" s="177">
        <v>1519</v>
      </c>
      <c r="I11" s="194">
        <v>49.820788530465947</v>
      </c>
      <c r="J11" s="188">
        <v>47.142857142857139</v>
      </c>
      <c r="K11" s="186">
        <v>49.792531120331951</v>
      </c>
      <c r="L11" s="188">
        <v>50.36460865337871</v>
      </c>
      <c r="M11" s="186">
        <v>50.425464859754179</v>
      </c>
      <c r="N11" s="188">
        <v>49.983547219480087</v>
      </c>
    </row>
    <row r="12" spans="1:14" customFormat="1">
      <c r="B12" s="190" t="s">
        <v>159</v>
      </c>
      <c r="C12" s="191">
        <v>279</v>
      </c>
      <c r="D12" s="191">
        <v>210</v>
      </c>
      <c r="E12" s="191">
        <v>241</v>
      </c>
      <c r="F12" s="191">
        <v>4114</v>
      </c>
      <c r="G12" s="191">
        <v>3173</v>
      </c>
      <c r="H12" s="191">
        <v>3039</v>
      </c>
      <c r="I12" s="195">
        <v>100</v>
      </c>
      <c r="J12" s="195">
        <v>100</v>
      </c>
      <c r="K12" s="195">
        <v>100</v>
      </c>
      <c r="L12" s="195">
        <v>100</v>
      </c>
      <c r="M12" s="195">
        <v>100</v>
      </c>
      <c r="N12" s="195">
        <v>100</v>
      </c>
    </row>
    <row r="13" spans="1:14" customFormat="1">
      <c r="B13" s="28" t="s">
        <v>167</v>
      </c>
    </row>
    <row r="14" spans="1:14" customFormat="1"/>
    <row r="15" spans="1:14" customFormat="1"/>
    <row r="16" spans="1:14" customFormat="1"/>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H1" sqref="H1"/>
    </sheetView>
  </sheetViews>
  <sheetFormatPr defaultRowHeight="15"/>
  <cols>
    <col min="1" max="1" width="6.85546875" customWidth="1"/>
    <col min="2" max="2" width="12.140625" bestFit="1" customWidth="1"/>
  </cols>
  <sheetData>
    <row r="1" spans="1:14">
      <c r="A1" s="107" t="s">
        <v>101</v>
      </c>
    </row>
    <row r="2" spans="1:14">
      <c r="B2" s="2" t="s">
        <v>168</v>
      </c>
    </row>
    <row r="3" spans="1:14">
      <c r="B3" s="8" t="s">
        <v>169</v>
      </c>
    </row>
    <row r="4" spans="1:14">
      <c r="B4" s="196" t="s">
        <v>170</v>
      </c>
      <c r="C4" s="197" t="s">
        <v>0</v>
      </c>
      <c r="D4" s="197"/>
      <c r="E4" s="197"/>
      <c r="F4" s="197"/>
      <c r="G4" s="197"/>
      <c r="H4" s="197"/>
      <c r="I4" s="198" t="s">
        <v>121</v>
      </c>
      <c r="J4" s="198"/>
      <c r="K4" s="198"/>
      <c r="L4" s="198"/>
      <c r="M4" s="198"/>
      <c r="N4" s="198"/>
    </row>
    <row r="5" spans="1:14">
      <c r="B5" s="199"/>
      <c r="C5" s="200">
        <v>2010</v>
      </c>
      <c r="D5" s="200"/>
      <c r="E5" s="201">
        <v>2019</v>
      </c>
      <c r="F5" s="201"/>
      <c r="G5" s="200">
        <v>2023</v>
      </c>
      <c r="H5" s="200"/>
      <c r="I5" s="200">
        <v>2010</v>
      </c>
      <c r="J5" s="200"/>
      <c r="K5" s="201">
        <v>2019</v>
      </c>
      <c r="L5" s="201"/>
      <c r="M5" s="200">
        <v>2023</v>
      </c>
      <c r="N5" s="200"/>
    </row>
    <row r="6" spans="1:14">
      <c r="B6" s="199"/>
      <c r="C6" s="202" t="s">
        <v>171</v>
      </c>
      <c r="D6" s="202" t="s">
        <v>111</v>
      </c>
      <c r="E6" s="202" t="s">
        <v>171</v>
      </c>
      <c r="F6" s="202" t="s">
        <v>111</v>
      </c>
      <c r="G6" s="202" t="s">
        <v>171</v>
      </c>
      <c r="H6" s="202" t="s">
        <v>111</v>
      </c>
      <c r="I6" s="202" t="s">
        <v>171</v>
      </c>
      <c r="J6" s="202" t="s">
        <v>111</v>
      </c>
      <c r="K6" s="202" t="s">
        <v>171</v>
      </c>
      <c r="L6" s="202" t="s">
        <v>111</v>
      </c>
      <c r="M6" s="202" t="s">
        <v>171</v>
      </c>
      <c r="N6" s="202" t="s">
        <v>111</v>
      </c>
    </row>
    <row r="7" spans="1:14">
      <c r="B7" s="203" t="s">
        <v>172</v>
      </c>
      <c r="C7" s="204">
        <v>2</v>
      </c>
      <c r="D7" s="205">
        <v>247</v>
      </c>
      <c r="E7" s="206">
        <v>1</v>
      </c>
      <c r="F7" s="207">
        <v>164</v>
      </c>
      <c r="G7" s="206">
        <v>1</v>
      </c>
      <c r="H7" s="207">
        <v>207</v>
      </c>
      <c r="I7" s="208">
        <v>27</v>
      </c>
      <c r="J7" s="205">
        <v>3381</v>
      </c>
      <c r="K7" s="206">
        <v>17</v>
      </c>
      <c r="L7" s="207">
        <v>3167</v>
      </c>
      <c r="M7" s="206">
        <v>18</v>
      </c>
      <c r="N7" s="207">
        <v>2896</v>
      </c>
    </row>
    <row r="8" spans="1:14">
      <c r="B8" s="203" t="s">
        <v>173</v>
      </c>
      <c r="C8" s="209">
        <v>0</v>
      </c>
      <c r="D8" s="205">
        <v>262</v>
      </c>
      <c r="E8" s="204">
        <v>0</v>
      </c>
      <c r="F8" s="207">
        <v>215</v>
      </c>
      <c r="G8" s="204">
        <v>0</v>
      </c>
      <c r="H8" s="207">
        <v>210</v>
      </c>
      <c r="I8" s="208">
        <v>14</v>
      </c>
      <c r="J8" s="205">
        <v>3137</v>
      </c>
      <c r="K8" s="206">
        <v>4</v>
      </c>
      <c r="L8" s="207">
        <v>2821</v>
      </c>
      <c r="M8" s="206">
        <v>8</v>
      </c>
      <c r="N8" s="207">
        <v>2368</v>
      </c>
    </row>
    <row r="9" spans="1:14">
      <c r="B9" s="203" t="s">
        <v>174</v>
      </c>
      <c r="C9" s="206">
        <v>4</v>
      </c>
      <c r="D9" s="205">
        <v>594</v>
      </c>
      <c r="E9" s="209">
        <v>1</v>
      </c>
      <c r="F9" s="207">
        <v>402</v>
      </c>
      <c r="G9" s="209">
        <v>1</v>
      </c>
      <c r="H9" s="207">
        <v>440</v>
      </c>
      <c r="I9" s="208">
        <v>29</v>
      </c>
      <c r="J9" s="205">
        <v>6314</v>
      </c>
      <c r="K9" s="206">
        <v>14</v>
      </c>
      <c r="L9" s="207">
        <v>5101</v>
      </c>
      <c r="M9" s="206">
        <v>15</v>
      </c>
      <c r="N9" s="207">
        <v>4525</v>
      </c>
    </row>
    <row r="10" spans="1:14">
      <c r="B10" s="203" t="s">
        <v>175</v>
      </c>
      <c r="C10" s="208">
        <v>10</v>
      </c>
      <c r="D10" s="205">
        <v>1686</v>
      </c>
      <c r="E10" s="209">
        <v>16</v>
      </c>
      <c r="F10" s="207">
        <v>1117</v>
      </c>
      <c r="G10" s="209">
        <v>2</v>
      </c>
      <c r="H10" s="207">
        <v>1208</v>
      </c>
      <c r="I10" s="208">
        <v>121</v>
      </c>
      <c r="J10" s="205">
        <v>14678</v>
      </c>
      <c r="K10" s="206">
        <v>67</v>
      </c>
      <c r="L10" s="207">
        <v>8711</v>
      </c>
      <c r="M10" s="206">
        <v>51</v>
      </c>
      <c r="N10" s="207">
        <v>9824</v>
      </c>
    </row>
    <row r="11" spans="1:14">
      <c r="B11" s="203" t="s">
        <v>176</v>
      </c>
      <c r="C11" s="208">
        <v>28</v>
      </c>
      <c r="D11" s="205">
        <v>2314</v>
      </c>
      <c r="E11" s="206">
        <v>18</v>
      </c>
      <c r="F11" s="207">
        <v>1409</v>
      </c>
      <c r="G11" s="206">
        <v>16</v>
      </c>
      <c r="H11" s="207">
        <v>1418</v>
      </c>
      <c r="I11" s="208">
        <v>253</v>
      </c>
      <c r="J11" s="205">
        <v>23858</v>
      </c>
      <c r="K11" s="206">
        <v>145</v>
      </c>
      <c r="L11" s="207">
        <v>15657</v>
      </c>
      <c r="M11" s="206">
        <v>136</v>
      </c>
      <c r="N11" s="207">
        <v>15413</v>
      </c>
    </row>
    <row r="12" spans="1:14">
      <c r="B12" s="203" t="s">
        <v>177</v>
      </c>
      <c r="C12" s="204">
        <v>28</v>
      </c>
      <c r="D12" s="205">
        <v>2536</v>
      </c>
      <c r="E12" s="206">
        <v>22</v>
      </c>
      <c r="F12" s="207">
        <v>1467</v>
      </c>
      <c r="G12" s="206">
        <v>16</v>
      </c>
      <c r="H12" s="207">
        <v>1556</v>
      </c>
      <c r="I12" s="208">
        <v>294</v>
      </c>
      <c r="J12" s="205">
        <v>28690</v>
      </c>
      <c r="K12" s="206">
        <v>194</v>
      </c>
      <c r="L12" s="207">
        <v>20213</v>
      </c>
      <c r="M12" s="206">
        <v>177</v>
      </c>
      <c r="N12" s="207">
        <v>19354</v>
      </c>
    </row>
    <row r="13" spans="1:14">
      <c r="B13" s="203" t="s">
        <v>178</v>
      </c>
      <c r="C13" s="208">
        <v>22</v>
      </c>
      <c r="D13" s="205">
        <v>2539</v>
      </c>
      <c r="E13" s="206">
        <v>17</v>
      </c>
      <c r="F13" s="207">
        <v>1543</v>
      </c>
      <c r="G13" s="206">
        <v>22</v>
      </c>
      <c r="H13" s="207">
        <v>1466</v>
      </c>
      <c r="I13" s="208">
        <v>351</v>
      </c>
      <c r="J13" s="205">
        <v>32620</v>
      </c>
      <c r="K13" s="206">
        <v>218</v>
      </c>
      <c r="L13" s="207">
        <v>23093</v>
      </c>
      <c r="M13" s="206">
        <v>183</v>
      </c>
      <c r="N13" s="207">
        <v>20909</v>
      </c>
    </row>
    <row r="14" spans="1:14">
      <c r="B14" s="203" t="s">
        <v>179</v>
      </c>
      <c r="C14" s="208">
        <v>49</v>
      </c>
      <c r="D14" s="205">
        <v>5539</v>
      </c>
      <c r="E14" s="206">
        <v>32</v>
      </c>
      <c r="F14" s="207">
        <v>3736</v>
      </c>
      <c r="G14" s="206">
        <v>40</v>
      </c>
      <c r="H14" s="207">
        <v>3599</v>
      </c>
      <c r="I14" s="208">
        <v>948</v>
      </c>
      <c r="J14" s="205">
        <v>86891</v>
      </c>
      <c r="K14" s="206">
        <v>556</v>
      </c>
      <c r="L14" s="207">
        <v>57333</v>
      </c>
      <c r="M14" s="206">
        <v>489</v>
      </c>
      <c r="N14" s="207">
        <v>50811</v>
      </c>
    </row>
    <row r="15" spans="1:14">
      <c r="B15" s="203" t="s">
        <v>180</v>
      </c>
      <c r="C15" s="208">
        <v>31</v>
      </c>
      <c r="D15" s="205">
        <v>2426</v>
      </c>
      <c r="E15" s="206">
        <v>23</v>
      </c>
      <c r="F15" s="207">
        <v>2343</v>
      </c>
      <c r="G15" s="206">
        <v>26</v>
      </c>
      <c r="H15" s="207">
        <v>2285</v>
      </c>
      <c r="I15" s="208">
        <v>522</v>
      </c>
      <c r="J15" s="205">
        <v>40907</v>
      </c>
      <c r="K15" s="206">
        <v>501</v>
      </c>
      <c r="L15" s="207">
        <v>40046</v>
      </c>
      <c r="M15" s="206">
        <v>420</v>
      </c>
      <c r="N15" s="207">
        <v>36305</v>
      </c>
    </row>
    <row r="16" spans="1:14">
      <c r="B16" s="203" t="s">
        <v>181</v>
      </c>
      <c r="C16" s="208">
        <v>16</v>
      </c>
      <c r="D16" s="205">
        <v>860</v>
      </c>
      <c r="E16" s="206">
        <v>15</v>
      </c>
      <c r="F16" s="207">
        <v>1013</v>
      </c>
      <c r="G16" s="206">
        <v>18</v>
      </c>
      <c r="H16" s="207">
        <v>974</v>
      </c>
      <c r="I16" s="208">
        <v>195</v>
      </c>
      <c r="J16" s="205">
        <v>13488</v>
      </c>
      <c r="K16" s="206">
        <v>221</v>
      </c>
      <c r="L16" s="207">
        <v>16712</v>
      </c>
      <c r="M16" s="206">
        <v>237</v>
      </c>
      <c r="N16" s="207">
        <v>17053</v>
      </c>
    </row>
    <row r="17" spans="2:14">
      <c r="B17" s="203" t="s">
        <v>182</v>
      </c>
      <c r="C17" s="208">
        <v>12</v>
      </c>
      <c r="D17" s="205">
        <v>737</v>
      </c>
      <c r="E17" s="206">
        <v>9</v>
      </c>
      <c r="F17" s="207">
        <v>686</v>
      </c>
      <c r="G17" s="206">
        <v>10</v>
      </c>
      <c r="H17" s="207">
        <v>727</v>
      </c>
      <c r="I17" s="208">
        <v>202</v>
      </c>
      <c r="J17" s="205">
        <v>11264</v>
      </c>
      <c r="K17" s="206">
        <v>194</v>
      </c>
      <c r="L17" s="207">
        <v>12060</v>
      </c>
      <c r="M17" s="206">
        <v>206</v>
      </c>
      <c r="N17" s="207">
        <v>12856</v>
      </c>
    </row>
    <row r="18" spans="2:14">
      <c r="B18" s="203" t="s">
        <v>157</v>
      </c>
      <c r="C18" s="208">
        <v>70</v>
      </c>
      <c r="D18" s="205">
        <v>1497</v>
      </c>
      <c r="E18" s="206">
        <v>52</v>
      </c>
      <c r="F18" s="207">
        <v>1627</v>
      </c>
      <c r="G18" s="206">
        <v>87</v>
      </c>
      <c r="H18" s="207">
        <v>1632</v>
      </c>
      <c r="I18" s="208">
        <v>1064</v>
      </c>
      <c r="J18" s="205">
        <v>28223</v>
      </c>
      <c r="K18" s="206">
        <v>994</v>
      </c>
      <c r="L18" s="207">
        <v>31176</v>
      </c>
      <c r="M18" s="206">
        <v>1041</v>
      </c>
      <c r="N18" s="207">
        <v>29402</v>
      </c>
    </row>
    <row r="19" spans="2:14">
      <c r="B19" s="203" t="s">
        <v>183</v>
      </c>
      <c r="C19" s="204">
        <v>7</v>
      </c>
      <c r="D19" s="205">
        <v>767</v>
      </c>
      <c r="E19" s="208">
        <v>4</v>
      </c>
      <c r="F19" s="207">
        <v>361</v>
      </c>
      <c r="G19" s="208">
        <v>2</v>
      </c>
      <c r="H19" s="207">
        <v>133</v>
      </c>
      <c r="I19" s="208">
        <v>94</v>
      </c>
      <c r="J19" s="205">
        <v>11269</v>
      </c>
      <c r="K19" s="206">
        <v>48</v>
      </c>
      <c r="L19" s="207">
        <v>5294</v>
      </c>
      <c r="M19" s="206">
        <v>58</v>
      </c>
      <c r="N19" s="207">
        <v>2918</v>
      </c>
    </row>
    <row r="20" spans="2:14">
      <c r="B20" s="190" t="s">
        <v>159</v>
      </c>
      <c r="C20" s="210">
        <v>279</v>
      </c>
      <c r="D20" s="211">
        <v>22004</v>
      </c>
      <c r="E20" s="210">
        <v>210</v>
      </c>
      <c r="F20" s="210">
        <v>16083</v>
      </c>
      <c r="G20" s="210">
        <v>241</v>
      </c>
      <c r="H20" s="210">
        <v>15855</v>
      </c>
      <c r="I20" s="210">
        <v>4114</v>
      </c>
      <c r="J20" s="211">
        <v>304720</v>
      </c>
      <c r="K20" s="210">
        <v>3173</v>
      </c>
      <c r="L20" s="210">
        <v>241384</v>
      </c>
      <c r="M20" s="210">
        <v>3039</v>
      </c>
      <c r="N20" s="21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4"/>
  <sheetViews>
    <sheetView showGridLines="0" workbookViewId="0">
      <selection activeCell="M21" sqref="M21"/>
    </sheetView>
  </sheetViews>
  <sheetFormatPr defaultRowHeight="15"/>
  <cols>
    <col min="1" max="1" width="6.85546875" customWidth="1"/>
    <col min="2" max="2" width="14.28515625" customWidth="1"/>
  </cols>
  <sheetData>
    <row r="1" spans="1:8">
      <c r="A1" s="107" t="s">
        <v>101</v>
      </c>
    </row>
    <row r="2" spans="1:8">
      <c r="B2" s="2" t="s">
        <v>184</v>
      </c>
    </row>
    <row r="3" spans="1:8">
      <c r="B3" s="7" t="s">
        <v>185</v>
      </c>
    </row>
    <row r="4" spans="1:8">
      <c r="B4" s="212" t="s">
        <v>186</v>
      </c>
      <c r="C4" s="213" t="s">
        <v>109</v>
      </c>
      <c r="D4" s="213" t="s">
        <v>110</v>
      </c>
      <c r="E4" s="213" t="s">
        <v>111</v>
      </c>
      <c r="F4" s="213" t="s">
        <v>187</v>
      </c>
      <c r="G4" s="213" t="s">
        <v>188</v>
      </c>
    </row>
    <row r="5" spans="1:8">
      <c r="B5" s="135"/>
      <c r="C5" s="213"/>
      <c r="D5" s="213"/>
      <c r="E5" s="213"/>
      <c r="F5" s="213"/>
      <c r="G5" s="213"/>
    </row>
    <row r="6" spans="1:8" ht="15" customHeight="1">
      <c r="B6" s="214" t="s">
        <v>189</v>
      </c>
      <c r="C6" s="215">
        <v>8298</v>
      </c>
      <c r="D6" s="216">
        <v>117</v>
      </c>
      <c r="E6" s="215">
        <v>11585</v>
      </c>
      <c r="F6" s="217">
        <v>1.41</v>
      </c>
      <c r="G6" s="218">
        <v>139.61199999999999</v>
      </c>
    </row>
    <row r="7" spans="1:8">
      <c r="B7" s="214" t="s">
        <v>190</v>
      </c>
      <c r="C7" s="215">
        <v>660</v>
      </c>
      <c r="D7" s="216">
        <v>22</v>
      </c>
      <c r="E7" s="215">
        <v>1065</v>
      </c>
      <c r="F7" s="217">
        <v>3.3332999999999999</v>
      </c>
      <c r="G7" s="218">
        <v>161.36359999999999</v>
      </c>
    </row>
    <row r="8" spans="1:8">
      <c r="B8" s="214" t="s">
        <v>191</v>
      </c>
      <c r="C8" s="215">
        <v>1872</v>
      </c>
      <c r="D8" s="216">
        <v>102</v>
      </c>
      <c r="E8" s="215">
        <v>3205</v>
      </c>
      <c r="F8" s="217">
        <v>5.4486999999999997</v>
      </c>
      <c r="G8" s="218">
        <v>171.2073</v>
      </c>
    </row>
    <row r="9" spans="1:8">
      <c r="B9" s="219" t="s">
        <v>159</v>
      </c>
      <c r="C9" s="220">
        <v>10830</v>
      </c>
      <c r="D9" s="220">
        <v>241</v>
      </c>
      <c r="E9" s="220">
        <v>15855</v>
      </c>
      <c r="F9" s="221">
        <v>2.2252999999999998</v>
      </c>
      <c r="G9" s="221">
        <v>146.3989</v>
      </c>
    </row>
    <row r="10" spans="1:8">
      <c r="B10" s="10" t="s">
        <v>134</v>
      </c>
      <c r="F10" s="18"/>
      <c r="G10" s="18"/>
    </row>
    <row r="11" spans="1:8">
      <c r="B11" s="10" t="s">
        <v>192</v>
      </c>
      <c r="C11" s="4"/>
      <c r="D11" s="4"/>
      <c r="E11" s="4"/>
      <c r="F11" s="20"/>
      <c r="G11" s="20"/>
      <c r="H11" s="4"/>
    </row>
    <row r="12" spans="1:8">
      <c r="B12" s="10" t="s">
        <v>193</v>
      </c>
      <c r="C12" s="4"/>
      <c r="D12" s="4"/>
      <c r="E12" s="4"/>
      <c r="F12" s="20"/>
      <c r="G12" s="20"/>
      <c r="H12" s="4"/>
    </row>
    <row r="13" spans="1:8">
      <c r="B13" s="10"/>
      <c r="C13" s="4"/>
      <c r="D13" s="4"/>
      <c r="E13" s="4"/>
      <c r="F13" s="20"/>
      <c r="G13" s="20"/>
      <c r="H13" s="4"/>
    </row>
    <row r="14" spans="1:8">
      <c r="B14" s="10"/>
      <c r="C14" s="4"/>
      <c r="D14" s="4"/>
      <c r="E14" s="4"/>
      <c r="F14" s="20"/>
      <c r="G14" s="20"/>
      <c r="H14" s="4"/>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2" sqref="B2:G9"/>
    </sheetView>
  </sheetViews>
  <sheetFormatPr defaultRowHeight="15"/>
  <cols>
    <col min="1" max="1" width="6.85546875" customWidth="1"/>
    <col min="2" max="2" width="14" customWidth="1"/>
  </cols>
  <sheetData>
    <row r="1" spans="1:7">
      <c r="A1" s="107" t="s">
        <v>101</v>
      </c>
    </row>
    <row r="2" spans="1:7">
      <c r="B2" s="2" t="s">
        <v>194</v>
      </c>
    </row>
    <row r="3" spans="1:7">
      <c r="B3" s="9" t="s">
        <v>195</v>
      </c>
    </row>
    <row r="4" spans="1:7">
      <c r="B4" s="212" t="s">
        <v>186</v>
      </c>
      <c r="C4" s="213" t="s">
        <v>109</v>
      </c>
      <c r="D4" s="213" t="s">
        <v>110</v>
      </c>
      <c r="E4" s="213" t="s">
        <v>111</v>
      </c>
      <c r="F4" s="213" t="s">
        <v>196</v>
      </c>
      <c r="G4" s="213" t="s">
        <v>197</v>
      </c>
    </row>
    <row r="5" spans="1:7">
      <c r="B5" s="135"/>
      <c r="C5" s="213"/>
      <c r="D5" s="213"/>
      <c r="E5" s="213"/>
      <c r="F5" s="213" t="s">
        <v>198</v>
      </c>
      <c r="G5" s="213" t="s">
        <v>199</v>
      </c>
    </row>
    <row r="6" spans="1:7">
      <c r="B6" s="214" t="s">
        <v>189</v>
      </c>
      <c r="C6" s="215">
        <v>8043</v>
      </c>
      <c r="D6" s="216">
        <v>117</v>
      </c>
      <c r="E6" s="215">
        <v>11134</v>
      </c>
      <c r="F6" s="217">
        <v>1.4547000000000001</v>
      </c>
      <c r="G6" s="218">
        <v>138.43090000000001</v>
      </c>
    </row>
    <row r="7" spans="1:7">
      <c r="B7" s="214" t="s">
        <v>190</v>
      </c>
      <c r="C7" s="215">
        <v>583</v>
      </c>
      <c r="D7" s="216">
        <v>19</v>
      </c>
      <c r="E7" s="215">
        <v>967</v>
      </c>
      <c r="F7" s="217">
        <v>3.2589999999999999</v>
      </c>
      <c r="G7" s="218">
        <v>165.86619999999999</v>
      </c>
    </row>
    <row r="8" spans="1:7">
      <c r="B8" s="214" t="s">
        <v>191</v>
      </c>
      <c r="C8" s="215">
        <v>1818</v>
      </c>
      <c r="D8" s="216">
        <v>90</v>
      </c>
      <c r="E8" s="215">
        <v>3098</v>
      </c>
      <c r="F8" s="217">
        <v>4.9504999999999999</v>
      </c>
      <c r="G8" s="218">
        <v>170.40700000000001</v>
      </c>
    </row>
    <row r="9" spans="1:7">
      <c r="B9" s="219" t="s">
        <v>159</v>
      </c>
      <c r="C9" s="220">
        <v>10444</v>
      </c>
      <c r="D9" s="220">
        <v>226</v>
      </c>
      <c r="E9" s="220">
        <v>15199</v>
      </c>
      <c r="F9" s="221">
        <v>2.1638999999999999</v>
      </c>
      <c r="G9" s="221">
        <v>145.52850000000001</v>
      </c>
    </row>
    <row r="10" spans="1:7">
      <c r="B10" s="10" t="s">
        <v>134</v>
      </c>
    </row>
    <row r="11" spans="1:7">
      <c r="B11" s="10" t="s">
        <v>192</v>
      </c>
    </row>
    <row r="12" spans="1:7">
      <c r="B12" s="10" t="s">
        <v>193</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cols>
    <col min="1" max="1" width="6.7109375" customWidth="1"/>
    <col min="2" max="2" width="26.7109375" customWidth="1"/>
  </cols>
  <sheetData>
    <row r="1" spans="1:6">
      <c r="A1" s="107" t="s">
        <v>101</v>
      </c>
    </row>
    <row r="2" spans="1:6">
      <c r="B2" s="2" t="s">
        <v>200</v>
      </c>
    </row>
    <row r="3" spans="1:6">
      <c r="B3" s="7" t="s">
        <v>201</v>
      </c>
    </row>
    <row r="4" spans="1:6">
      <c r="B4" s="222" t="s">
        <v>202</v>
      </c>
      <c r="C4" s="213" t="s">
        <v>109</v>
      </c>
      <c r="D4" s="213" t="s">
        <v>110</v>
      </c>
      <c r="E4" s="213" t="s">
        <v>111</v>
      </c>
      <c r="F4" s="213" t="s">
        <v>196</v>
      </c>
    </row>
    <row r="5" spans="1:6">
      <c r="B5" s="136"/>
      <c r="C5" s="213"/>
      <c r="D5" s="213"/>
      <c r="E5" s="213"/>
      <c r="F5" s="213" t="s">
        <v>198</v>
      </c>
    </row>
    <row r="6" spans="1:6">
      <c r="B6" s="181" t="s">
        <v>203</v>
      </c>
      <c r="C6" s="176">
        <v>3218</v>
      </c>
      <c r="D6" s="177">
        <v>37</v>
      </c>
      <c r="E6" s="183">
        <v>4564</v>
      </c>
      <c r="F6" s="223">
        <v>1.1497999999999999</v>
      </c>
    </row>
    <row r="7" spans="1:6">
      <c r="B7" s="181" t="s">
        <v>204</v>
      </c>
      <c r="C7" s="176">
        <v>6430</v>
      </c>
      <c r="D7" s="177">
        <v>181</v>
      </c>
      <c r="E7" s="183">
        <v>9594</v>
      </c>
      <c r="F7" s="223">
        <v>2.8149000000000002</v>
      </c>
    </row>
    <row r="8" spans="1:6">
      <c r="B8" s="181" t="s">
        <v>205</v>
      </c>
      <c r="C8" s="176">
        <v>1182</v>
      </c>
      <c r="D8" s="177">
        <v>23</v>
      </c>
      <c r="E8" s="183">
        <v>1697</v>
      </c>
      <c r="F8" s="223">
        <v>1.9459</v>
      </c>
    </row>
    <row r="9" spans="1:6">
      <c r="B9" s="190" t="s">
        <v>159</v>
      </c>
      <c r="C9" s="224">
        <v>10830</v>
      </c>
      <c r="D9" s="224">
        <v>241</v>
      </c>
      <c r="E9" s="224">
        <v>15855</v>
      </c>
      <c r="F9" s="192">
        <v>2.2252999999999998</v>
      </c>
    </row>
    <row r="10" spans="1:6">
      <c r="B10" s="73" t="s">
        <v>134</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S22" sqref="S22"/>
    </sheetView>
  </sheetViews>
  <sheetFormatPr defaultRowHeight="15"/>
  <cols>
    <col min="1" max="1" width="6.7109375" customWidth="1"/>
    <col min="2" max="2" width="13" customWidth="1"/>
  </cols>
  <sheetData>
    <row r="1" spans="1:16">
      <c r="A1" s="107" t="s">
        <v>101</v>
      </c>
    </row>
    <row r="2" spans="1:16">
      <c r="B2" s="2" t="s">
        <v>206</v>
      </c>
      <c r="C2" s="2"/>
      <c r="D2" s="2"/>
      <c r="E2" s="2"/>
      <c r="F2" s="2"/>
      <c r="G2" s="2"/>
      <c r="H2" s="2"/>
      <c r="I2" s="2"/>
      <c r="J2" s="2"/>
      <c r="K2" s="2"/>
      <c r="L2" s="2"/>
      <c r="M2" s="2"/>
      <c r="N2" s="2"/>
      <c r="O2" s="2"/>
      <c r="P2" s="2"/>
    </row>
    <row r="3" spans="1:16">
      <c r="B3" s="9" t="s">
        <v>207</v>
      </c>
      <c r="C3" s="9"/>
      <c r="D3" s="9"/>
      <c r="E3" s="9"/>
      <c r="F3" s="9"/>
      <c r="G3" s="9"/>
      <c r="H3" s="9"/>
      <c r="I3" s="2"/>
      <c r="J3" s="2"/>
      <c r="K3" s="2"/>
      <c r="L3" s="2"/>
      <c r="M3" s="2"/>
      <c r="N3" s="2"/>
      <c r="O3" s="2"/>
      <c r="P3" s="2"/>
    </row>
    <row r="4" spans="1:16">
      <c r="B4" s="225" t="s">
        <v>104</v>
      </c>
      <c r="C4" s="154" t="s">
        <v>208</v>
      </c>
      <c r="D4" s="154"/>
      <c r="E4" s="154"/>
      <c r="F4" s="154"/>
      <c r="G4" s="154"/>
      <c r="H4" s="154"/>
      <c r="I4" s="154"/>
      <c r="J4" s="170" t="s">
        <v>209</v>
      </c>
      <c r="K4" s="170"/>
      <c r="L4" s="170"/>
      <c r="M4" s="170"/>
      <c r="N4" s="170"/>
      <c r="O4" s="170"/>
      <c r="P4" s="170"/>
    </row>
    <row r="5" spans="1:16" ht="66.75" customHeight="1">
      <c r="B5" s="137"/>
      <c r="C5" s="171" t="s">
        <v>210</v>
      </c>
      <c r="D5" s="171" t="s">
        <v>211</v>
      </c>
      <c r="E5" s="171" t="s">
        <v>212</v>
      </c>
      <c r="F5" s="171" t="s">
        <v>213</v>
      </c>
      <c r="G5" s="171" t="s">
        <v>214</v>
      </c>
      <c r="H5" s="171" t="s">
        <v>215</v>
      </c>
      <c r="I5" s="85" t="s">
        <v>159</v>
      </c>
      <c r="J5" s="171" t="s">
        <v>210</v>
      </c>
      <c r="K5" s="171" t="s">
        <v>211</v>
      </c>
      <c r="L5" s="171" t="s">
        <v>212</v>
      </c>
      <c r="M5" s="171" t="s">
        <v>213</v>
      </c>
      <c r="N5" s="171" t="s">
        <v>214</v>
      </c>
      <c r="O5" s="171" t="s">
        <v>215</v>
      </c>
      <c r="P5" s="85" t="s">
        <v>159</v>
      </c>
    </row>
    <row r="6" spans="1:16">
      <c r="B6" s="63" t="s">
        <v>112</v>
      </c>
      <c r="C6" s="108">
        <v>236</v>
      </c>
      <c r="D6" s="108">
        <v>16</v>
      </c>
      <c r="E6" s="108">
        <v>106</v>
      </c>
      <c r="F6" s="108">
        <v>236</v>
      </c>
      <c r="G6" s="108">
        <v>25</v>
      </c>
      <c r="H6" s="108">
        <v>5</v>
      </c>
      <c r="I6" s="109">
        <v>624</v>
      </c>
      <c r="J6" s="110">
        <v>39</v>
      </c>
      <c r="K6" s="110">
        <v>4</v>
      </c>
      <c r="L6" s="110">
        <v>22</v>
      </c>
      <c r="M6" s="110">
        <v>109</v>
      </c>
      <c r="N6" s="110">
        <v>56</v>
      </c>
      <c r="O6" s="110">
        <v>5</v>
      </c>
      <c r="P6" s="111">
        <v>235</v>
      </c>
    </row>
    <row r="7" spans="1:16">
      <c r="B7" s="63" t="s">
        <v>113</v>
      </c>
      <c r="C7" s="108">
        <v>839</v>
      </c>
      <c r="D7" s="108">
        <v>17</v>
      </c>
      <c r="E7" s="108">
        <v>186</v>
      </c>
      <c r="F7" s="108">
        <v>1103</v>
      </c>
      <c r="G7" s="108">
        <v>72</v>
      </c>
      <c r="H7" s="108">
        <v>7</v>
      </c>
      <c r="I7" s="109">
        <v>2224</v>
      </c>
      <c r="J7" s="110">
        <v>16</v>
      </c>
      <c r="K7" s="110">
        <v>2</v>
      </c>
      <c r="L7" s="110">
        <v>32</v>
      </c>
      <c r="M7" s="110">
        <v>286</v>
      </c>
      <c r="N7" s="110">
        <v>119</v>
      </c>
      <c r="O7" s="110">
        <v>9</v>
      </c>
      <c r="P7" s="111">
        <v>464</v>
      </c>
    </row>
    <row r="8" spans="1:16">
      <c r="B8" s="63" t="s">
        <v>114</v>
      </c>
      <c r="C8" s="108">
        <v>272</v>
      </c>
      <c r="D8" s="108">
        <v>11</v>
      </c>
      <c r="E8" s="108">
        <v>130</v>
      </c>
      <c r="F8" s="108">
        <v>510</v>
      </c>
      <c r="G8" s="108">
        <v>81</v>
      </c>
      <c r="H8" s="108">
        <v>36</v>
      </c>
      <c r="I8" s="109">
        <v>1040</v>
      </c>
      <c r="J8" s="110">
        <v>19</v>
      </c>
      <c r="K8" s="110">
        <v>1</v>
      </c>
      <c r="L8" s="110">
        <v>8</v>
      </c>
      <c r="M8" s="110">
        <v>145</v>
      </c>
      <c r="N8" s="110">
        <v>133</v>
      </c>
      <c r="O8" s="110">
        <v>20</v>
      </c>
      <c r="P8" s="111">
        <v>326</v>
      </c>
    </row>
    <row r="9" spans="1:16">
      <c r="B9" s="63" t="s">
        <v>115</v>
      </c>
      <c r="C9" s="108">
        <v>92</v>
      </c>
      <c r="D9" s="108">
        <v>8</v>
      </c>
      <c r="E9" s="108">
        <v>90</v>
      </c>
      <c r="F9" s="108">
        <v>132</v>
      </c>
      <c r="G9" s="108">
        <v>17</v>
      </c>
      <c r="H9" s="108">
        <v>6</v>
      </c>
      <c r="I9" s="109">
        <v>345</v>
      </c>
      <c r="J9" s="110">
        <v>18</v>
      </c>
      <c r="K9" s="110">
        <v>8</v>
      </c>
      <c r="L9" s="110">
        <v>37</v>
      </c>
      <c r="M9" s="110">
        <v>102</v>
      </c>
      <c r="N9" s="110">
        <v>38</v>
      </c>
      <c r="O9" s="110">
        <v>2</v>
      </c>
      <c r="P9" s="111">
        <v>205</v>
      </c>
    </row>
    <row r="10" spans="1:16">
      <c r="B10" s="63" t="s">
        <v>116</v>
      </c>
      <c r="C10" s="108">
        <v>59</v>
      </c>
      <c r="D10" s="108">
        <v>23</v>
      </c>
      <c r="E10" s="108">
        <v>144</v>
      </c>
      <c r="F10" s="108">
        <v>168</v>
      </c>
      <c r="G10" s="108">
        <v>32</v>
      </c>
      <c r="H10" s="108">
        <v>5</v>
      </c>
      <c r="I10" s="109">
        <v>431</v>
      </c>
      <c r="J10" s="110">
        <v>13</v>
      </c>
      <c r="K10" s="110">
        <v>1</v>
      </c>
      <c r="L10" s="110">
        <v>10</v>
      </c>
      <c r="M10" s="110">
        <v>59</v>
      </c>
      <c r="N10" s="110">
        <v>33</v>
      </c>
      <c r="O10" s="110">
        <v>4</v>
      </c>
      <c r="P10" s="111">
        <v>120</v>
      </c>
    </row>
    <row r="11" spans="1:16">
      <c r="B11" s="63" t="s">
        <v>117</v>
      </c>
      <c r="C11" s="108">
        <v>20</v>
      </c>
      <c r="D11" s="108">
        <v>4</v>
      </c>
      <c r="E11" s="108">
        <v>18</v>
      </c>
      <c r="F11" s="108">
        <v>32</v>
      </c>
      <c r="G11" s="108">
        <v>9</v>
      </c>
      <c r="H11" s="108">
        <v>1</v>
      </c>
      <c r="I11" s="109">
        <v>84</v>
      </c>
      <c r="J11" s="110">
        <v>1</v>
      </c>
      <c r="K11" s="110" t="s">
        <v>216</v>
      </c>
      <c r="L11" s="110">
        <v>4</v>
      </c>
      <c r="M11" s="110">
        <v>61</v>
      </c>
      <c r="N11" s="110">
        <v>31</v>
      </c>
      <c r="O11" s="110">
        <v>4</v>
      </c>
      <c r="P11" s="111">
        <v>101</v>
      </c>
    </row>
    <row r="12" spans="1:16">
      <c r="B12" s="63" t="s">
        <v>118</v>
      </c>
      <c r="C12" s="108">
        <v>778</v>
      </c>
      <c r="D12" s="108">
        <v>73</v>
      </c>
      <c r="E12" s="108">
        <v>345</v>
      </c>
      <c r="F12" s="108">
        <v>1047</v>
      </c>
      <c r="G12" s="108">
        <v>183</v>
      </c>
      <c r="H12" s="108">
        <v>18</v>
      </c>
      <c r="I12" s="109">
        <v>2444</v>
      </c>
      <c r="J12" s="110">
        <v>51</v>
      </c>
      <c r="K12" s="110">
        <v>8</v>
      </c>
      <c r="L12" s="110">
        <v>41</v>
      </c>
      <c r="M12" s="110">
        <v>381</v>
      </c>
      <c r="N12" s="110">
        <v>146</v>
      </c>
      <c r="O12" s="110">
        <v>10</v>
      </c>
      <c r="P12" s="111">
        <v>637</v>
      </c>
    </row>
    <row r="13" spans="1:16">
      <c r="B13" s="63" t="s">
        <v>119</v>
      </c>
      <c r="C13" s="108">
        <v>158</v>
      </c>
      <c r="D13" s="108">
        <v>18</v>
      </c>
      <c r="E13" s="108">
        <v>105</v>
      </c>
      <c r="F13" s="108">
        <v>159</v>
      </c>
      <c r="G13" s="108">
        <v>25</v>
      </c>
      <c r="H13" s="108">
        <v>4</v>
      </c>
      <c r="I13" s="109">
        <v>469</v>
      </c>
      <c r="J13" s="110">
        <v>17</v>
      </c>
      <c r="K13" s="110">
        <v>4</v>
      </c>
      <c r="L13" s="110">
        <v>28</v>
      </c>
      <c r="M13" s="110">
        <v>102</v>
      </c>
      <c r="N13" s="110">
        <v>50</v>
      </c>
      <c r="O13" s="110">
        <v>4</v>
      </c>
      <c r="P13" s="111">
        <v>205</v>
      </c>
    </row>
    <row r="14" spans="1:16">
      <c r="B14" s="63" t="s">
        <v>120</v>
      </c>
      <c r="C14" s="108">
        <v>276</v>
      </c>
      <c r="D14" s="108">
        <v>38</v>
      </c>
      <c r="E14" s="108">
        <v>66</v>
      </c>
      <c r="F14" s="108">
        <v>224</v>
      </c>
      <c r="G14" s="108">
        <v>30</v>
      </c>
      <c r="H14" s="108">
        <v>3</v>
      </c>
      <c r="I14" s="109">
        <v>637</v>
      </c>
      <c r="J14" s="110">
        <v>30</v>
      </c>
      <c r="K14" s="110">
        <v>6</v>
      </c>
      <c r="L14" s="110">
        <v>6</v>
      </c>
      <c r="M14" s="110">
        <v>134</v>
      </c>
      <c r="N14" s="110">
        <v>59</v>
      </c>
      <c r="O14" s="110">
        <v>4</v>
      </c>
      <c r="P14" s="111">
        <v>239</v>
      </c>
    </row>
    <row r="15" spans="1:16">
      <c r="B15" s="63" t="s">
        <v>0</v>
      </c>
      <c r="C15" s="108">
        <v>2730</v>
      </c>
      <c r="D15" s="108">
        <v>208</v>
      </c>
      <c r="E15" s="108">
        <v>1190</v>
      </c>
      <c r="F15" s="108">
        <v>3611</v>
      </c>
      <c r="G15" s="108">
        <v>474</v>
      </c>
      <c r="H15" s="108">
        <v>85</v>
      </c>
      <c r="I15" s="109">
        <v>8298</v>
      </c>
      <c r="J15" s="110">
        <v>204</v>
      </c>
      <c r="K15" s="110">
        <v>34</v>
      </c>
      <c r="L15" s="110">
        <v>188</v>
      </c>
      <c r="M15" s="110">
        <v>1379</v>
      </c>
      <c r="N15" s="110">
        <v>665</v>
      </c>
      <c r="O15" s="110">
        <v>62</v>
      </c>
      <c r="P15" s="111">
        <v>2532</v>
      </c>
    </row>
    <row r="16" spans="1:16">
      <c r="B16" s="63"/>
      <c r="C16" s="65"/>
      <c r="D16" s="65"/>
      <c r="E16" s="65"/>
      <c r="F16" s="65"/>
      <c r="G16" s="65"/>
      <c r="H16" s="65"/>
      <c r="I16" s="66"/>
      <c r="J16" s="67"/>
      <c r="K16" s="67"/>
      <c r="L16" s="67"/>
      <c r="M16" s="67"/>
      <c r="N16" s="67"/>
      <c r="O16" s="67"/>
      <c r="P16" s="68"/>
    </row>
    <row r="17" spans="2:16">
      <c r="B17" s="63"/>
      <c r="C17" s="65"/>
      <c r="D17" s="65"/>
      <c r="E17" s="65"/>
      <c r="F17" s="65"/>
      <c r="G17" s="65"/>
      <c r="H17" s="65"/>
      <c r="I17" s="66"/>
      <c r="J17" s="67"/>
      <c r="K17" s="67"/>
      <c r="L17" s="67"/>
      <c r="M17" s="67"/>
      <c r="N17" s="67"/>
      <c r="O17" s="67"/>
      <c r="P17" s="68"/>
    </row>
    <row r="18" spans="2:16">
      <c r="B18" s="63"/>
      <c r="C18" s="65"/>
      <c r="D18" s="65"/>
      <c r="E18" s="65"/>
      <c r="F18" s="65"/>
      <c r="G18" s="65"/>
      <c r="H18" s="65"/>
      <c r="I18" s="66"/>
      <c r="J18" s="67"/>
      <c r="K18" s="67"/>
      <c r="L18" s="67"/>
      <c r="M18" s="67"/>
      <c r="N18" s="67"/>
      <c r="O18" s="67"/>
      <c r="P18" s="68"/>
    </row>
    <row r="19" spans="2:16">
      <c r="B19" s="63"/>
      <c r="C19" s="65"/>
      <c r="D19" s="65"/>
      <c r="E19" s="65"/>
      <c r="F19" s="65"/>
      <c r="G19" s="65"/>
      <c r="H19" s="65"/>
      <c r="I19" s="66"/>
      <c r="J19" s="67"/>
      <c r="K19" s="67"/>
      <c r="L19" s="67"/>
      <c r="M19" s="67"/>
      <c r="N19" s="67"/>
      <c r="O19" s="67"/>
      <c r="P19" s="68"/>
    </row>
    <row r="20" spans="2:16">
      <c r="B20" s="63"/>
      <c r="C20" s="65"/>
      <c r="D20" s="65"/>
      <c r="E20" s="65"/>
      <c r="F20" s="65"/>
      <c r="G20" s="65"/>
      <c r="H20" s="65"/>
      <c r="I20" s="66"/>
      <c r="J20" s="67"/>
      <c r="K20" s="67"/>
      <c r="L20" s="67"/>
      <c r="M20" s="67"/>
      <c r="N20" s="67"/>
      <c r="O20" s="67"/>
      <c r="P20" s="68"/>
    </row>
    <row r="21" spans="2:16">
      <c r="B21" s="63"/>
      <c r="C21" s="65"/>
      <c r="D21" s="65"/>
      <c r="E21" s="65"/>
      <c r="F21" s="65"/>
      <c r="G21" s="65"/>
      <c r="H21" s="65"/>
      <c r="I21" s="66"/>
      <c r="J21" s="67"/>
      <c r="K21" s="67"/>
      <c r="L21" s="67"/>
      <c r="M21" s="67"/>
      <c r="N21" s="67"/>
      <c r="O21" s="67"/>
      <c r="P21" s="68"/>
    </row>
    <row r="22" spans="2:16">
      <c r="B22" s="63"/>
      <c r="C22" s="65"/>
      <c r="D22" s="65"/>
      <c r="E22" s="65"/>
      <c r="F22" s="65"/>
      <c r="G22" s="65"/>
      <c r="H22" s="65"/>
      <c r="I22" s="66"/>
      <c r="J22" s="67"/>
      <c r="K22" s="67"/>
      <c r="L22" s="67"/>
      <c r="M22" s="67"/>
      <c r="N22" s="67"/>
      <c r="O22" s="67"/>
      <c r="P22" s="68"/>
    </row>
    <row r="23" spans="2:16">
      <c r="B23" s="63"/>
      <c r="C23" s="65"/>
      <c r="D23" s="65"/>
      <c r="E23" s="65"/>
      <c r="F23" s="65"/>
      <c r="G23" s="65"/>
      <c r="H23" s="65"/>
      <c r="I23" s="66"/>
      <c r="J23" s="67"/>
      <c r="K23" s="67"/>
      <c r="L23" s="67"/>
      <c r="M23" s="67"/>
      <c r="N23" s="67"/>
      <c r="O23" s="67"/>
      <c r="P23" s="68"/>
    </row>
    <row r="24" spans="2:16">
      <c r="B24" s="63"/>
      <c r="C24" s="65"/>
      <c r="D24" s="65"/>
      <c r="E24" s="65"/>
      <c r="F24" s="65"/>
      <c r="G24" s="65"/>
      <c r="H24" s="65"/>
      <c r="I24" s="66"/>
      <c r="J24" s="67"/>
      <c r="K24" s="67"/>
      <c r="L24" s="67"/>
      <c r="M24" s="67"/>
      <c r="N24" s="67"/>
      <c r="O24" s="67"/>
      <c r="P24" s="68"/>
    </row>
    <row r="25" spans="2:16">
      <c r="B25" s="63"/>
      <c r="C25" s="65"/>
      <c r="D25" s="65"/>
      <c r="E25" s="65"/>
      <c r="F25" s="65"/>
      <c r="G25" s="65"/>
      <c r="H25" s="65"/>
      <c r="I25" s="66"/>
      <c r="J25" s="67"/>
      <c r="K25" s="67"/>
      <c r="L25" s="67"/>
      <c r="M25" s="67"/>
      <c r="N25" s="67"/>
      <c r="O25" s="67"/>
      <c r="P25" s="68"/>
    </row>
  </sheetData>
  <mergeCells count="3">
    <mergeCell ref="B4:B5"/>
    <mergeCell ref="C4:I4"/>
    <mergeCell ref="J4:P4"/>
  </mergeCells>
  <conditionalFormatting sqref="B6:P21">
    <cfRule type="expression" dxfId="49" priority="1">
      <formula>$B6= "Italia"</formula>
    </cfRule>
    <cfRule type="expression" dxfId="48" priority="10">
      <formula>$B6 &lt;&gt; ""</formula>
    </cfRule>
    <cfRule type="expression" dxfId="47" priority="11">
      <formula>$B6 = ""</formula>
    </cfRule>
  </conditionalFormatting>
  <conditionalFormatting sqref="C6:C21">
    <cfRule type="expression" dxfId="46" priority="3">
      <formula>$B6 &lt;&gt; ""</formula>
    </cfRule>
  </conditionalFormatting>
  <conditionalFormatting sqref="E6:E21">
    <cfRule type="expression" dxfId="45" priority="4">
      <formula>$B6 &lt;&gt; ""</formula>
    </cfRule>
  </conditionalFormatting>
  <conditionalFormatting sqref="G6:G21">
    <cfRule type="expression" dxfId="44" priority="5">
      <formula>$B6 &lt;&gt; ""</formula>
    </cfRule>
  </conditionalFormatting>
  <conditionalFormatting sqref="I6:I21">
    <cfRule type="expression" dxfId="43" priority="6">
      <formula>$B6 &lt;&gt; ""</formula>
    </cfRule>
  </conditionalFormatting>
  <conditionalFormatting sqref="K6:K21">
    <cfRule type="expression" dxfId="42" priority="7">
      <formula>$B6 &lt;&gt; ""</formula>
    </cfRule>
  </conditionalFormatting>
  <conditionalFormatting sqref="M6:M21">
    <cfRule type="expression" dxfId="41" priority="8">
      <formula>$B6 &lt;&gt; ""</formula>
    </cfRule>
  </conditionalFormatting>
  <conditionalFormatting sqref="O6:O21">
    <cfRule type="expression" dxfId="40"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9"/>
  <sheetViews>
    <sheetView showGridLines="0" zoomScaleNormal="100" workbookViewId="0">
      <selection activeCell="B3" sqref="B3:I3"/>
    </sheetView>
  </sheetViews>
  <sheetFormatPr defaultRowHeight="15"/>
  <cols>
    <col min="1" max="1" width="6.7109375" customWidth="1"/>
    <col min="2" max="2" width="17" customWidth="1"/>
    <col min="12" max="12" width="19.140625" customWidth="1"/>
  </cols>
  <sheetData>
    <row r="1" spans="1:12">
      <c r="A1" s="107" t="s">
        <v>101</v>
      </c>
    </row>
    <row r="2" spans="1:12">
      <c r="B2" s="91" t="s">
        <v>217</v>
      </c>
      <c r="C2" s="91"/>
      <c r="D2" s="91"/>
      <c r="E2" s="91"/>
      <c r="F2" s="91"/>
      <c r="G2" s="91"/>
      <c r="H2" s="91"/>
      <c r="I2" s="91"/>
      <c r="J2" s="74"/>
      <c r="K2" s="74"/>
      <c r="L2" s="74"/>
    </row>
    <row r="3" spans="1:12" ht="15" customHeight="1">
      <c r="B3" s="139" t="s">
        <v>218</v>
      </c>
      <c r="C3" s="139"/>
      <c r="D3" s="139"/>
      <c r="E3" s="139"/>
      <c r="F3" s="139"/>
      <c r="G3" s="139"/>
      <c r="H3" s="139"/>
      <c r="I3" s="139"/>
    </row>
    <row r="4" spans="1:12">
      <c r="B4" s="226" t="s">
        <v>104</v>
      </c>
      <c r="C4" s="227" t="s">
        <v>208</v>
      </c>
      <c r="D4" s="227"/>
      <c r="E4" s="227"/>
      <c r="F4" s="227"/>
      <c r="G4" s="227"/>
      <c r="H4" s="227"/>
      <c r="I4" s="227"/>
    </row>
    <row r="5" spans="1:12" ht="69" customHeight="1">
      <c r="B5" s="138"/>
      <c r="C5" s="228" t="s">
        <v>210</v>
      </c>
      <c r="D5" s="228" t="s">
        <v>211</v>
      </c>
      <c r="E5" s="228" t="s">
        <v>212</v>
      </c>
      <c r="F5" s="228" t="s">
        <v>213</v>
      </c>
      <c r="G5" s="228" t="s">
        <v>214</v>
      </c>
      <c r="H5" s="171" t="s">
        <v>219</v>
      </c>
      <c r="I5" s="229" t="s">
        <v>159</v>
      </c>
    </row>
    <row r="6" spans="1:12">
      <c r="B6" s="63" t="s">
        <v>112</v>
      </c>
      <c r="C6" s="64">
        <v>37.82</v>
      </c>
      <c r="D6" s="64">
        <v>2.56</v>
      </c>
      <c r="E6" s="64">
        <v>16.989999999999998</v>
      </c>
      <c r="F6" s="64">
        <v>37.82</v>
      </c>
      <c r="G6" s="64">
        <v>4.01</v>
      </c>
      <c r="H6" s="64">
        <v>0.8</v>
      </c>
      <c r="I6" s="64">
        <v>100</v>
      </c>
    </row>
    <row r="7" spans="1:12">
      <c r="B7" s="63" t="s">
        <v>113</v>
      </c>
      <c r="C7" s="64">
        <v>37.72</v>
      </c>
      <c r="D7" s="64">
        <v>0.76</v>
      </c>
      <c r="E7" s="64">
        <v>8.36</v>
      </c>
      <c r="F7" s="64">
        <v>49.6</v>
      </c>
      <c r="G7" s="64">
        <v>3.24</v>
      </c>
      <c r="H7" s="64">
        <v>0.31</v>
      </c>
      <c r="I7" s="64">
        <v>100</v>
      </c>
    </row>
    <row r="8" spans="1:12">
      <c r="B8" s="63" t="s">
        <v>114</v>
      </c>
      <c r="C8" s="64">
        <v>26.15</v>
      </c>
      <c r="D8" s="64">
        <v>1.06</v>
      </c>
      <c r="E8" s="64">
        <v>12.5</v>
      </c>
      <c r="F8" s="64">
        <v>49.04</v>
      </c>
      <c r="G8" s="64">
        <v>7.79</v>
      </c>
      <c r="H8" s="64">
        <v>3.46</v>
      </c>
      <c r="I8" s="64">
        <v>100</v>
      </c>
    </row>
    <row r="9" spans="1:12">
      <c r="B9" s="63" t="s">
        <v>115</v>
      </c>
      <c r="C9" s="64">
        <v>26.67</v>
      </c>
      <c r="D9" s="64">
        <v>2.3199999999999998</v>
      </c>
      <c r="E9" s="64">
        <v>26.09</v>
      </c>
      <c r="F9" s="64">
        <v>38.26</v>
      </c>
      <c r="G9" s="64">
        <v>4.93</v>
      </c>
      <c r="H9" s="64">
        <v>1.74</v>
      </c>
      <c r="I9" s="64">
        <v>100</v>
      </c>
    </row>
    <row r="10" spans="1:12">
      <c r="B10" s="63" t="s">
        <v>116</v>
      </c>
      <c r="C10" s="64">
        <v>13.69</v>
      </c>
      <c r="D10" s="64">
        <v>5.34</v>
      </c>
      <c r="E10" s="64">
        <v>33.409999999999997</v>
      </c>
      <c r="F10" s="64">
        <v>38.979999999999997</v>
      </c>
      <c r="G10" s="64">
        <v>7.42</v>
      </c>
      <c r="H10" s="64">
        <v>1.1599999999999999</v>
      </c>
      <c r="I10" s="64">
        <v>100</v>
      </c>
    </row>
    <row r="11" spans="1:12">
      <c r="B11" s="63" t="s">
        <v>117</v>
      </c>
      <c r="C11" s="64">
        <v>23.81</v>
      </c>
      <c r="D11" s="64">
        <v>4.76</v>
      </c>
      <c r="E11" s="64">
        <v>21.43</v>
      </c>
      <c r="F11" s="64">
        <v>38.1</v>
      </c>
      <c r="G11" s="64">
        <v>10.71</v>
      </c>
      <c r="H11" s="64">
        <v>1.19</v>
      </c>
      <c r="I11" s="64">
        <v>100</v>
      </c>
    </row>
    <row r="12" spans="1:12">
      <c r="B12" s="63" t="s">
        <v>118</v>
      </c>
      <c r="C12" s="64">
        <v>31.83</v>
      </c>
      <c r="D12" s="64">
        <v>2.99</v>
      </c>
      <c r="E12" s="64">
        <v>14.12</v>
      </c>
      <c r="F12" s="64">
        <v>42.84</v>
      </c>
      <c r="G12" s="64">
        <v>7.49</v>
      </c>
      <c r="H12" s="64">
        <v>0.74</v>
      </c>
      <c r="I12" s="64">
        <v>100</v>
      </c>
    </row>
    <row r="13" spans="1:12">
      <c r="B13" s="63" t="s">
        <v>119</v>
      </c>
      <c r="C13" s="64">
        <v>33.69</v>
      </c>
      <c r="D13" s="64">
        <v>3.84</v>
      </c>
      <c r="E13" s="64">
        <v>22.39</v>
      </c>
      <c r="F13" s="64">
        <v>33.9</v>
      </c>
      <c r="G13" s="64">
        <v>5.33</v>
      </c>
      <c r="H13" s="64">
        <v>0.85</v>
      </c>
      <c r="I13" s="64">
        <v>100</v>
      </c>
    </row>
    <row r="14" spans="1:12">
      <c r="B14" s="63" t="s">
        <v>120</v>
      </c>
      <c r="C14" s="64">
        <v>43.33</v>
      </c>
      <c r="D14" s="64">
        <v>5.97</v>
      </c>
      <c r="E14" s="64">
        <v>10.36</v>
      </c>
      <c r="F14" s="64">
        <v>35.159999999999997</v>
      </c>
      <c r="G14" s="64">
        <v>4.71</v>
      </c>
      <c r="H14" s="64">
        <v>0.47</v>
      </c>
      <c r="I14" s="64">
        <v>100</v>
      </c>
    </row>
    <row r="15" spans="1:12">
      <c r="B15" s="63" t="s">
        <v>0</v>
      </c>
      <c r="C15" s="64">
        <v>32.9</v>
      </c>
      <c r="D15" s="64">
        <v>2.5099999999999998</v>
      </c>
      <c r="E15" s="64">
        <v>14.34</v>
      </c>
      <c r="F15" s="64">
        <v>43.52</v>
      </c>
      <c r="G15" s="64">
        <v>5.71</v>
      </c>
      <c r="H15" s="64">
        <v>1.02</v>
      </c>
      <c r="I15" s="64">
        <v>100</v>
      </c>
    </row>
    <row r="16" spans="1:12">
      <c r="B16" s="63"/>
      <c r="C16" s="64"/>
      <c r="D16" s="64"/>
      <c r="E16" s="64"/>
      <c r="F16" s="64"/>
      <c r="G16" s="64"/>
      <c r="H16" s="64"/>
      <c r="I16" s="64"/>
    </row>
    <row r="17" spans="2:9">
      <c r="B17" s="63"/>
      <c r="C17" s="64"/>
      <c r="D17" s="64"/>
      <c r="E17" s="64"/>
      <c r="F17" s="64"/>
      <c r="G17" s="64"/>
      <c r="H17" s="64"/>
      <c r="I17" s="64"/>
    </row>
    <row r="18" spans="2:9">
      <c r="B18" s="63"/>
      <c r="C18" s="82"/>
      <c r="D18" s="82"/>
      <c r="E18" s="82"/>
      <c r="F18" s="82"/>
      <c r="G18" s="82"/>
      <c r="H18" s="82"/>
      <c r="I18" s="82"/>
    </row>
    <row r="19" spans="2:9">
      <c r="B19" s="43"/>
      <c r="C19" s="83"/>
      <c r="D19" s="83"/>
      <c r="E19" s="83"/>
      <c r="F19" s="83"/>
      <c r="G19" s="83"/>
      <c r="H19" s="83"/>
      <c r="I19" s="83"/>
    </row>
  </sheetData>
  <sortState xmlns:xlrd2="http://schemas.microsoft.com/office/spreadsheetml/2017/richdata2" ref="N6:V8">
    <sortCondition ref="O6:O8"/>
  </sortState>
  <mergeCells count="3">
    <mergeCell ref="B4:B5"/>
    <mergeCell ref="C4:I4"/>
    <mergeCell ref="B3:I3"/>
  </mergeCells>
  <conditionalFormatting sqref="B6:I19">
    <cfRule type="expression" dxfId="38" priority="1">
      <formula>$B6 ="Italia"</formula>
    </cfRule>
    <cfRule type="expression" dxfId="37" priority="10">
      <formula>$B6 &lt;&gt; ""</formula>
    </cfRule>
    <cfRule type="expression" dxfId="36" priority="11">
      <formula>$B6 =""</formula>
    </cfRule>
  </conditionalFormatting>
  <conditionalFormatting sqref="C6:C19 E6:E19 G6:G19 I6:I19">
    <cfRule type="expression" dxfId="35"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3"/>
  <sheetViews>
    <sheetView showGridLines="0" workbookViewId="0">
      <selection activeCell="T18" sqref="T18"/>
    </sheetView>
  </sheetViews>
  <sheetFormatPr defaultRowHeight="15"/>
  <cols>
    <col min="1" max="1" width="6.7109375" customWidth="1"/>
    <col min="2" max="2" width="14.85546875" customWidth="1"/>
  </cols>
  <sheetData>
    <row r="1" spans="1:9">
      <c r="A1" s="107" t="s">
        <v>101</v>
      </c>
    </row>
    <row r="2" spans="1:9">
      <c r="B2" s="2" t="s">
        <v>220</v>
      </c>
    </row>
    <row r="3" spans="1:9">
      <c r="B3" s="140" t="s">
        <v>218</v>
      </c>
      <c r="C3" s="230"/>
      <c r="D3" s="230"/>
      <c r="E3" s="230"/>
      <c r="F3" s="230"/>
      <c r="G3" s="230"/>
      <c r="H3" s="230"/>
    </row>
    <row r="4" spans="1:9">
      <c r="B4" s="226" t="s">
        <v>104</v>
      </c>
      <c r="C4" s="227" t="s">
        <v>209</v>
      </c>
      <c r="D4" s="227"/>
      <c r="E4" s="227"/>
      <c r="F4" s="227"/>
      <c r="G4" s="227"/>
      <c r="H4" s="227"/>
      <c r="I4" s="227"/>
    </row>
    <row r="5" spans="1:9" ht="69" customHeight="1">
      <c r="B5" s="138"/>
      <c r="C5" s="228" t="s">
        <v>210</v>
      </c>
      <c r="D5" s="228" t="s">
        <v>211</v>
      </c>
      <c r="E5" s="228" t="s">
        <v>212</v>
      </c>
      <c r="F5" s="228" t="s">
        <v>213</v>
      </c>
      <c r="G5" s="228" t="s">
        <v>214</v>
      </c>
      <c r="H5" s="171" t="s">
        <v>215</v>
      </c>
      <c r="I5" s="229" t="s">
        <v>159</v>
      </c>
    </row>
    <row r="6" spans="1:9">
      <c r="B6" s="63" t="s">
        <v>112</v>
      </c>
      <c r="C6" s="64">
        <v>16.600000000000001</v>
      </c>
      <c r="D6" s="64">
        <v>1.7</v>
      </c>
      <c r="E6" s="64">
        <v>9.36</v>
      </c>
      <c r="F6" s="64">
        <v>46.38</v>
      </c>
      <c r="G6" s="64">
        <v>23.83</v>
      </c>
      <c r="H6" s="64">
        <v>2.13</v>
      </c>
      <c r="I6" s="64">
        <v>100</v>
      </c>
    </row>
    <row r="7" spans="1:9">
      <c r="B7" s="63" t="s">
        <v>113</v>
      </c>
      <c r="C7" s="64">
        <v>3.45</v>
      </c>
      <c r="D7" s="64">
        <v>0.43</v>
      </c>
      <c r="E7" s="64">
        <v>6.9</v>
      </c>
      <c r="F7" s="64">
        <v>61.64</v>
      </c>
      <c r="G7" s="64">
        <v>25.65</v>
      </c>
      <c r="H7" s="64">
        <v>1.94</v>
      </c>
      <c r="I7" s="64">
        <v>100</v>
      </c>
    </row>
    <row r="8" spans="1:9">
      <c r="B8" s="63" t="s">
        <v>114</v>
      </c>
      <c r="C8" s="64">
        <v>5.83</v>
      </c>
      <c r="D8" s="64">
        <v>0.31</v>
      </c>
      <c r="E8" s="64">
        <v>2.4500000000000002</v>
      </c>
      <c r="F8" s="64">
        <v>44.48</v>
      </c>
      <c r="G8" s="64">
        <v>40.799999999999997</v>
      </c>
      <c r="H8" s="64">
        <v>6.13</v>
      </c>
      <c r="I8" s="64">
        <v>100</v>
      </c>
    </row>
    <row r="9" spans="1:9">
      <c r="B9" s="63" t="s">
        <v>115</v>
      </c>
      <c r="C9" s="64">
        <v>8.7799999999999994</v>
      </c>
      <c r="D9" s="64">
        <v>3.9</v>
      </c>
      <c r="E9" s="64">
        <v>18.05</v>
      </c>
      <c r="F9" s="64">
        <v>49.76</v>
      </c>
      <c r="G9" s="64">
        <v>18.54</v>
      </c>
      <c r="H9" s="64">
        <v>0.98</v>
      </c>
      <c r="I9" s="64">
        <v>100</v>
      </c>
    </row>
    <row r="10" spans="1:9">
      <c r="B10" s="63" t="s">
        <v>116</v>
      </c>
      <c r="C10" s="64">
        <v>10.83</v>
      </c>
      <c r="D10" s="64">
        <v>0.83</v>
      </c>
      <c r="E10" s="64">
        <v>8.33</v>
      </c>
      <c r="F10" s="64">
        <v>49.17</v>
      </c>
      <c r="G10" s="64">
        <v>27.5</v>
      </c>
      <c r="H10" s="64">
        <v>3.33</v>
      </c>
      <c r="I10" s="64">
        <v>100</v>
      </c>
    </row>
    <row r="11" spans="1:9">
      <c r="B11" s="63" t="s">
        <v>117</v>
      </c>
      <c r="C11" s="64">
        <v>0.99</v>
      </c>
      <c r="D11" s="64" t="s">
        <v>216</v>
      </c>
      <c r="E11" s="64">
        <v>3.96</v>
      </c>
      <c r="F11" s="64">
        <v>60.4</v>
      </c>
      <c r="G11" s="64">
        <v>30.69</v>
      </c>
      <c r="H11" s="64">
        <v>3.96</v>
      </c>
      <c r="I11" s="64">
        <v>100</v>
      </c>
    </row>
    <row r="12" spans="1:9">
      <c r="B12" s="63" t="s">
        <v>118</v>
      </c>
      <c r="C12" s="64">
        <v>8.01</v>
      </c>
      <c r="D12" s="64">
        <v>1.26</v>
      </c>
      <c r="E12" s="64">
        <v>6.44</v>
      </c>
      <c r="F12" s="64">
        <v>59.81</v>
      </c>
      <c r="G12" s="64">
        <v>22.92</v>
      </c>
      <c r="H12" s="64">
        <v>1.57</v>
      </c>
      <c r="I12" s="64">
        <v>100</v>
      </c>
    </row>
    <row r="13" spans="1:9">
      <c r="B13" s="63" t="s">
        <v>119</v>
      </c>
      <c r="C13" s="64">
        <v>8.2899999999999991</v>
      </c>
      <c r="D13" s="64">
        <v>1.95</v>
      </c>
      <c r="E13" s="64">
        <v>13.66</v>
      </c>
      <c r="F13" s="64">
        <v>49.76</v>
      </c>
      <c r="G13" s="64">
        <v>24.39</v>
      </c>
      <c r="H13" s="64">
        <v>1.95</v>
      </c>
      <c r="I13" s="64">
        <v>100</v>
      </c>
    </row>
    <row r="14" spans="1:9">
      <c r="B14" s="63" t="s">
        <v>120</v>
      </c>
      <c r="C14" s="64">
        <v>12.55</v>
      </c>
      <c r="D14" s="64">
        <v>2.5099999999999998</v>
      </c>
      <c r="E14" s="64">
        <v>2.5099999999999998</v>
      </c>
      <c r="F14" s="64">
        <v>56.07</v>
      </c>
      <c r="G14" s="64">
        <v>24.69</v>
      </c>
      <c r="H14" s="64">
        <v>1.67</v>
      </c>
      <c r="I14" s="64">
        <v>100</v>
      </c>
    </row>
    <row r="15" spans="1:9">
      <c r="B15" s="63" t="s">
        <v>0</v>
      </c>
      <c r="C15" s="64">
        <v>8.06</v>
      </c>
      <c r="D15" s="64">
        <v>1.34</v>
      </c>
      <c r="E15" s="64">
        <v>7.42</v>
      </c>
      <c r="F15" s="64">
        <v>54.46</v>
      </c>
      <c r="G15" s="64">
        <v>26.26</v>
      </c>
      <c r="H15" s="64">
        <v>2.4500000000000002</v>
      </c>
      <c r="I15" s="64">
        <v>100</v>
      </c>
    </row>
    <row r="16" spans="1:9">
      <c r="B16" s="63"/>
      <c r="C16" s="64"/>
      <c r="D16" s="64"/>
      <c r="E16" s="64"/>
      <c r="F16" s="64"/>
      <c r="G16" s="64"/>
      <c r="H16" s="64"/>
      <c r="I16" s="64"/>
    </row>
    <row r="17" spans="2:9">
      <c r="B17" s="63"/>
      <c r="C17" s="64"/>
      <c r="D17" s="64"/>
      <c r="E17" s="64"/>
      <c r="F17" s="64"/>
      <c r="G17" s="64"/>
      <c r="H17" s="64"/>
      <c r="I17" s="64"/>
    </row>
    <row r="18" spans="2:9">
      <c r="B18" s="63"/>
      <c r="C18" s="64"/>
      <c r="D18" s="64"/>
      <c r="E18" s="64"/>
      <c r="F18" s="64"/>
      <c r="G18" s="64"/>
      <c r="H18" s="64"/>
      <c r="I18" s="64"/>
    </row>
    <row r="19" spans="2:9">
      <c r="B19" s="63"/>
      <c r="C19" s="64"/>
      <c r="D19" s="64"/>
      <c r="E19" s="64"/>
      <c r="F19" s="64"/>
      <c r="G19" s="64"/>
      <c r="H19" s="64"/>
      <c r="I19" s="64"/>
    </row>
    <row r="20" spans="2:9">
      <c r="B20" s="63"/>
      <c r="C20" s="64"/>
      <c r="D20" s="64"/>
      <c r="E20" s="64"/>
      <c r="F20" s="64"/>
      <c r="G20" s="64"/>
      <c r="H20" s="64"/>
      <c r="I20" s="64"/>
    </row>
    <row r="21" spans="2:9">
      <c r="B21" s="63"/>
      <c r="C21" s="64"/>
      <c r="D21" s="64"/>
      <c r="E21" s="64"/>
      <c r="F21" s="64"/>
      <c r="G21" s="64"/>
      <c r="H21" s="64"/>
      <c r="I21" s="64"/>
    </row>
    <row r="22" spans="2:9">
      <c r="B22" s="63"/>
      <c r="C22" s="64"/>
      <c r="D22" s="64"/>
      <c r="E22" s="64"/>
      <c r="F22" s="64"/>
      <c r="G22" s="64"/>
      <c r="H22" s="64"/>
      <c r="I22" s="64"/>
    </row>
    <row r="23" spans="2:9">
      <c r="B23" s="63"/>
      <c r="C23" s="64"/>
      <c r="D23" s="64"/>
      <c r="E23" s="64"/>
      <c r="F23" s="64"/>
      <c r="G23" s="64"/>
      <c r="H23" s="64"/>
      <c r="I23" s="64"/>
    </row>
  </sheetData>
  <mergeCells count="3">
    <mergeCell ref="B3:H3"/>
    <mergeCell ref="B4:B5"/>
    <mergeCell ref="C4:I4"/>
  </mergeCells>
  <conditionalFormatting sqref="B6:I20">
    <cfRule type="expression" dxfId="33" priority="2">
      <formula>$B6="Italia"</formula>
    </cfRule>
    <cfRule type="expression" dxfId="32" priority="7">
      <formula>$B6&lt;&gt;""</formula>
    </cfRule>
    <cfRule type="expression" dxfId="31" priority="8">
      <formula>$B6=""</formula>
    </cfRule>
  </conditionalFormatting>
  <conditionalFormatting sqref="C6:C20">
    <cfRule type="expression" dxfId="30" priority="6">
      <formula>$B6&lt;&gt;""</formula>
    </cfRule>
  </conditionalFormatting>
  <conditionalFormatting sqref="E6:E20">
    <cfRule type="expression" dxfId="29" priority="5">
      <formula>$B6&lt;&gt;""</formula>
    </cfRule>
  </conditionalFormatting>
  <conditionalFormatting sqref="G6:G20">
    <cfRule type="expression" dxfId="28" priority="4">
      <formula>$B6&lt;&gt;""</formula>
    </cfRule>
  </conditionalFormatting>
  <conditionalFormatting sqref="I6:I20">
    <cfRule type="expression" dxfId="27"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M18"/>
  <sheetViews>
    <sheetView showGridLines="0" workbookViewId="0">
      <selection activeCell="O22" sqref="O22"/>
    </sheetView>
  </sheetViews>
  <sheetFormatPr defaultRowHeight="15"/>
  <cols>
    <col min="1" max="1" width="6.7109375" customWidth="1"/>
  </cols>
  <sheetData>
    <row r="1" spans="1:13">
      <c r="A1" s="107" t="s">
        <v>101</v>
      </c>
    </row>
    <row r="2" spans="1:13">
      <c r="B2" s="13" t="s">
        <v>221</v>
      </c>
      <c r="C2" s="11"/>
      <c r="D2" s="11"/>
      <c r="E2" s="11"/>
      <c r="F2" s="12"/>
      <c r="G2" s="12"/>
      <c r="H2" s="12"/>
    </row>
    <row r="3" spans="1:13">
      <c r="B3" s="140" t="s">
        <v>222</v>
      </c>
      <c r="C3" s="230"/>
      <c r="D3" s="230"/>
      <c r="E3" s="230"/>
      <c r="F3" s="230"/>
      <c r="G3" s="230"/>
      <c r="H3" s="230"/>
    </row>
    <row r="4" spans="1:13">
      <c r="B4" s="231" t="s">
        <v>223</v>
      </c>
      <c r="C4" s="232" t="s">
        <v>153</v>
      </c>
      <c r="D4" s="232"/>
      <c r="E4" s="232"/>
      <c r="F4" s="233" t="s">
        <v>154</v>
      </c>
      <c r="G4" s="233"/>
      <c r="H4" s="233"/>
    </row>
    <row r="5" spans="1:13">
      <c r="B5" s="141"/>
      <c r="C5" s="234" t="s">
        <v>109</v>
      </c>
      <c r="D5" s="234" t="s">
        <v>110</v>
      </c>
      <c r="E5" s="234" t="s">
        <v>111</v>
      </c>
      <c r="F5" s="234" t="s">
        <v>109</v>
      </c>
      <c r="G5" s="234" t="s">
        <v>110</v>
      </c>
      <c r="H5" s="234" t="s">
        <v>111</v>
      </c>
    </row>
    <row r="6" spans="1:13">
      <c r="B6" s="235" t="s">
        <v>224</v>
      </c>
      <c r="C6" s="236">
        <v>751</v>
      </c>
      <c r="D6" s="237">
        <v>15</v>
      </c>
      <c r="E6" s="236">
        <v>1127</v>
      </c>
      <c r="F6" s="238">
        <v>6.9344000000000001</v>
      </c>
      <c r="G6" s="239">
        <v>6.2241</v>
      </c>
      <c r="H6" s="238">
        <v>7.1082000000000001</v>
      </c>
    </row>
    <row r="7" spans="1:13">
      <c r="B7" s="235" t="s">
        <v>225</v>
      </c>
      <c r="C7" s="236">
        <v>702</v>
      </c>
      <c r="D7" s="237">
        <v>20</v>
      </c>
      <c r="E7" s="236">
        <v>1034</v>
      </c>
      <c r="F7" s="238">
        <v>6.4820000000000002</v>
      </c>
      <c r="G7" s="239">
        <v>8.2988</v>
      </c>
      <c r="H7" s="238">
        <v>6.5216000000000003</v>
      </c>
    </row>
    <row r="8" spans="1:13">
      <c r="B8" s="235" t="s">
        <v>226</v>
      </c>
      <c r="C8" s="236">
        <v>829</v>
      </c>
      <c r="D8" s="237">
        <v>21</v>
      </c>
      <c r="E8" s="236">
        <v>1166</v>
      </c>
      <c r="F8" s="238">
        <v>7.6547000000000001</v>
      </c>
      <c r="G8" s="239">
        <v>8.7136999999999993</v>
      </c>
      <c r="H8" s="238">
        <v>7.3540999999999999</v>
      </c>
    </row>
    <row r="9" spans="1:13">
      <c r="B9" s="235" t="s">
        <v>227</v>
      </c>
      <c r="C9" s="236">
        <v>888</v>
      </c>
      <c r="D9" s="237">
        <v>27</v>
      </c>
      <c r="E9" s="236">
        <v>1334</v>
      </c>
      <c r="F9" s="238">
        <v>8.1994000000000007</v>
      </c>
      <c r="G9" s="239">
        <v>11.2033</v>
      </c>
      <c r="H9" s="238">
        <v>8.4137000000000004</v>
      </c>
      <c r="K9" s="42"/>
      <c r="M9" s="42"/>
    </row>
    <row r="10" spans="1:13">
      <c r="B10" s="235" t="s">
        <v>228</v>
      </c>
      <c r="C10" s="236">
        <v>866</v>
      </c>
      <c r="D10" s="237">
        <v>19</v>
      </c>
      <c r="E10" s="236">
        <v>1241</v>
      </c>
      <c r="F10" s="238">
        <v>7.9962999999999997</v>
      </c>
      <c r="G10" s="239">
        <v>7.8837999999999999</v>
      </c>
      <c r="H10" s="238">
        <v>7.8272000000000004</v>
      </c>
    </row>
    <row r="11" spans="1:13">
      <c r="B11" s="235" t="s">
        <v>229</v>
      </c>
      <c r="C11" s="236">
        <v>995</v>
      </c>
      <c r="D11" s="237">
        <v>13</v>
      </c>
      <c r="E11" s="236">
        <v>1469</v>
      </c>
      <c r="F11" s="238">
        <v>9.1874000000000002</v>
      </c>
      <c r="G11" s="239">
        <v>5.3941999999999997</v>
      </c>
      <c r="H11" s="238">
        <v>9.2652000000000001</v>
      </c>
    </row>
    <row r="12" spans="1:13">
      <c r="B12" s="235" t="s">
        <v>230</v>
      </c>
      <c r="C12" s="236">
        <v>1099</v>
      </c>
      <c r="D12" s="237">
        <v>31</v>
      </c>
      <c r="E12" s="236">
        <v>1603</v>
      </c>
      <c r="F12" s="238">
        <v>10.1477</v>
      </c>
      <c r="G12" s="239">
        <v>12.863099999999999</v>
      </c>
      <c r="H12" s="238">
        <v>10.1104</v>
      </c>
    </row>
    <row r="13" spans="1:13">
      <c r="B13" s="235" t="s">
        <v>231</v>
      </c>
      <c r="C13" s="236">
        <v>1029</v>
      </c>
      <c r="D13" s="237">
        <v>20</v>
      </c>
      <c r="E13" s="236">
        <v>1597</v>
      </c>
      <c r="F13" s="238">
        <v>9.5014000000000003</v>
      </c>
      <c r="G13" s="239">
        <v>8.2988</v>
      </c>
      <c r="H13" s="238">
        <v>10.0725</v>
      </c>
    </row>
    <row r="14" spans="1:13">
      <c r="B14" s="235" t="s">
        <v>232</v>
      </c>
      <c r="C14" s="236">
        <v>870</v>
      </c>
      <c r="D14" s="237">
        <v>18</v>
      </c>
      <c r="E14" s="236">
        <v>1216</v>
      </c>
      <c r="F14" s="238">
        <v>8.0332000000000008</v>
      </c>
      <c r="G14" s="239">
        <v>7.4688999999999997</v>
      </c>
      <c r="H14" s="238">
        <v>7.6695000000000002</v>
      </c>
    </row>
    <row r="15" spans="1:13">
      <c r="B15" s="235" t="s">
        <v>233</v>
      </c>
      <c r="C15" s="236">
        <v>1008</v>
      </c>
      <c r="D15" s="237">
        <v>18</v>
      </c>
      <c r="E15" s="236">
        <v>1470</v>
      </c>
      <c r="F15" s="238">
        <v>9.3074999999999992</v>
      </c>
      <c r="G15" s="239">
        <v>7.4688999999999997</v>
      </c>
      <c r="H15" s="238">
        <v>9.2714999999999996</v>
      </c>
    </row>
    <row r="16" spans="1:13">
      <c r="B16" s="235" t="s">
        <v>234</v>
      </c>
      <c r="C16" s="236">
        <v>889</v>
      </c>
      <c r="D16" s="237">
        <v>18</v>
      </c>
      <c r="E16" s="236">
        <v>1249</v>
      </c>
      <c r="F16" s="238">
        <v>8.2087000000000003</v>
      </c>
      <c r="G16" s="239">
        <v>7.4688999999999997</v>
      </c>
      <c r="H16" s="238">
        <v>7.8776000000000002</v>
      </c>
    </row>
    <row r="17" spans="2:8">
      <c r="B17" s="235" t="s">
        <v>235</v>
      </c>
      <c r="C17" s="236">
        <v>904</v>
      </c>
      <c r="D17" s="240">
        <v>21</v>
      </c>
      <c r="E17" s="241">
        <v>1349</v>
      </c>
      <c r="F17" s="242">
        <v>8.3472000000000008</v>
      </c>
      <c r="G17" s="243">
        <v>8.7136999999999993</v>
      </c>
      <c r="H17" s="242">
        <v>8.5084</v>
      </c>
    </row>
    <row r="18" spans="2:8">
      <c r="B18" s="244" t="s">
        <v>159</v>
      </c>
      <c r="C18" s="245">
        <v>10830</v>
      </c>
      <c r="D18" s="245">
        <v>241</v>
      </c>
      <c r="E18" s="245">
        <v>15855</v>
      </c>
      <c r="F18" s="246">
        <v>100</v>
      </c>
      <c r="G18" s="246">
        <v>100</v>
      </c>
      <c r="H18" s="246">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cols>
    <col min="1" max="1" width="6.7109375" customWidth="1"/>
  </cols>
  <sheetData>
    <row r="1" spans="1:8">
      <c r="A1" s="107" t="s">
        <v>101</v>
      </c>
    </row>
    <row r="2" spans="1:8">
      <c r="B2" s="13" t="s">
        <v>236</v>
      </c>
      <c r="C2" s="11"/>
      <c r="D2" s="11"/>
      <c r="E2" s="11"/>
      <c r="F2" s="12"/>
      <c r="G2" s="12"/>
      <c r="H2" s="12"/>
    </row>
    <row r="3" spans="1:8">
      <c r="B3" s="140" t="s">
        <v>222</v>
      </c>
      <c r="C3" s="230"/>
      <c r="D3" s="230"/>
      <c r="E3" s="230"/>
      <c r="F3" s="230"/>
      <c r="G3" s="230"/>
      <c r="H3" s="230"/>
    </row>
    <row r="4" spans="1:8" ht="19.5" customHeight="1">
      <c r="B4" s="225" t="s">
        <v>237</v>
      </c>
      <c r="C4" s="247" t="s">
        <v>153</v>
      </c>
      <c r="D4" s="247"/>
      <c r="E4" s="247"/>
      <c r="F4" s="248" t="s">
        <v>154</v>
      </c>
      <c r="G4" s="248"/>
      <c r="H4" s="248"/>
    </row>
    <row r="5" spans="1:8" ht="20.25" customHeight="1">
      <c r="B5" s="137"/>
      <c r="C5" s="228" t="s">
        <v>109</v>
      </c>
      <c r="D5" s="228" t="s">
        <v>110</v>
      </c>
      <c r="E5" s="228" t="s">
        <v>111</v>
      </c>
      <c r="F5" s="228" t="s">
        <v>109</v>
      </c>
      <c r="G5" s="228" t="s">
        <v>110</v>
      </c>
      <c r="H5" s="228" t="s">
        <v>111</v>
      </c>
    </row>
    <row r="6" spans="1:8">
      <c r="B6" s="249" t="s">
        <v>238</v>
      </c>
      <c r="C6" s="185">
        <v>1613</v>
      </c>
      <c r="D6" s="177">
        <v>31</v>
      </c>
      <c r="E6" s="183">
        <v>2328</v>
      </c>
      <c r="F6" s="178">
        <v>14.893800000000001</v>
      </c>
      <c r="G6" s="250">
        <v>12.863099999999999</v>
      </c>
      <c r="H6" s="223">
        <v>14.6831</v>
      </c>
    </row>
    <row r="7" spans="1:8">
      <c r="B7" s="249" t="s">
        <v>239</v>
      </c>
      <c r="C7" s="185">
        <v>1592</v>
      </c>
      <c r="D7" s="177">
        <v>32</v>
      </c>
      <c r="E7" s="183">
        <v>2281</v>
      </c>
      <c r="F7" s="178">
        <v>14.6999</v>
      </c>
      <c r="G7" s="250">
        <v>13.278</v>
      </c>
      <c r="H7" s="223">
        <v>14.3866</v>
      </c>
    </row>
    <row r="8" spans="1:8">
      <c r="B8" s="249" t="s">
        <v>240</v>
      </c>
      <c r="C8" s="185">
        <v>1593</v>
      </c>
      <c r="D8" s="177">
        <v>32</v>
      </c>
      <c r="E8" s="183">
        <v>2247</v>
      </c>
      <c r="F8" s="178">
        <v>14.709099999999999</v>
      </c>
      <c r="G8" s="250">
        <v>13.278</v>
      </c>
      <c r="H8" s="223">
        <v>14.1722</v>
      </c>
    </row>
    <row r="9" spans="1:8">
      <c r="B9" s="249" t="s">
        <v>241</v>
      </c>
      <c r="C9" s="185">
        <v>1601</v>
      </c>
      <c r="D9" s="177">
        <v>27</v>
      </c>
      <c r="E9" s="183">
        <v>2278</v>
      </c>
      <c r="F9" s="178">
        <v>14.782999999999999</v>
      </c>
      <c r="G9" s="250">
        <v>11.2033</v>
      </c>
      <c r="H9" s="223">
        <v>14.367699999999999</v>
      </c>
    </row>
    <row r="10" spans="1:8">
      <c r="B10" s="249" t="s">
        <v>242</v>
      </c>
      <c r="C10" s="185">
        <v>1608</v>
      </c>
      <c r="D10" s="177">
        <v>34</v>
      </c>
      <c r="E10" s="183">
        <v>2291</v>
      </c>
      <c r="F10" s="178">
        <v>14.8476</v>
      </c>
      <c r="G10" s="250">
        <v>14.107900000000001</v>
      </c>
      <c r="H10" s="223">
        <v>14.4497</v>
      </c>
    </row>
    <row r="11" spans="1:8">
      <c r="B11" s="249" t="s">
        <v>243</v>
      </c>
      <c r="C11" s="185">
        <v>1468</v>
      </c>
      <c r="D11" s="177">
        <v>28</v>
      </c>
      <c r="E11" s="183">
        <v>2220</v>
      </c>
      <c r="F11" s="178">
        <v>13.5549</v>
      </c>
      <c r="G11" s="250">
        <v>11.6183</v>
      </c>
      <c r="H11" s="223">
        <v>14.001899999999999</v>
      </c>
    </row>
    <row r="12" spans="1:8">
      <c r="B12" s="249" t="s">
        <v>244</v>
      </c>
      <c r="C12" s="185">
        <v>1355</v>
      </c>
      <c r="D12" s="177">
        <v>57</v>
      </c>
      <c r="E12" s="183">
        <v>2210</v>
      </c>
      <c r="F12" s="178">
        <v>12.5115</v>
      </c>
      <c r="G12" s="250">
        <v>23.651499999999999</v>
      </c>
      <c r="H12" s="223">
        <v>13.938800000000001</v>
      </c>
    </row>
    <row r="13" spans="1:8">
      <c r="B13" s="190" t="s">
        <v>159</v>
      </c>
      <c r="C13" s="224">
        <v>10830</v>
      </c>
      <c r="D13" s="251">
        <v>241</v>
      </c>
      <c r="E13" s="224">
        <v>15855</v>
      </c>
      <c r="F13" s="195">
        <v>100</v>
      </c>
      <c r="G13" s="192">
        <v>100</v>
      </c>
      <c r="H13" s="192">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G21" sqref="G21"/>
    </sheetView>
  </sheetViews>
  <sheetFormatPr defaultRowHeight="11.25"/>
  <cols>
    <col min="1" max="1" width="13.28515625" style="84" bestFit="1" customWidth="1"/>
    <col min="2" max="2" width="116.7109375" style="84" bestFit="1" customWidth="1"/>
    <col min="3" max="16384" width="9.140625" style="84"/>
  </cols>
  <sheetData>
    <row r="1" spans="1:14" ht="12.75">
      <c r="A1" s="95" t="s">
        <v>30</v>
      </c>
      <c r="B1" s="96"/>
    </row>
    <row r="2" spans="1:14" ht="12.75">
      <c r="A2" s="97"/>
      <c r="B2" s="97"/>
    </row>
    <row r="3" spans="1:14" ht="12.75">
      <c r="A3" s="98" t="s">
        <v>31</v>
      </c>
      <c r="B3" s="98" t="s">
        <v>32</v>
      </c>
      <c r="C3" s="99"/>
      <c r="D3" s="99"/>
      <c r="E3" s="99"/>
      <c r="F3" s="99"/>
      <c r="G3" s="99"/>
      <c r="H3" s="99"/>
      <c r="I3" s="99"/>
      <c r="J3" s="99"/>
      <c r="K3" s="99"/>
    </row>
    <row r="4" spans="1:14" ht="15">
      <c r="A4" s="100" t="s">
        <v>33</v>
      </c>
      <c r="B4" s="101" t="s">
        <v>34</v>
      </c>
      <c r="C4" s="99"/>
      <c r="D4" s="99"/>
      <c r="E4" s="99"/>
      <c r="F4" s="99"/>
      <c r="G4" s="99"/>
      <c r="H4" s="99"/>
      <c r="I4" s="99"/>
      <c r="J4" s="99"/>
      <c r="K4" s="99"/>
    </row>
    <row r="5" spans="1:14" ht="15">
      <c r="A5" s="102" t="s">
        <v>35</v>
      </c>
      <c r="B5" s="103" t="s">
        <v>36</v>
      </c>
      <c r="C5" s="99"/>
      <c r="D5" s="99"/>
      <c r="E5" s="99"/>
      <c r="F5" s="99"/>
      <c r="G5" s="99"/>
      <c r="H5" s="99"/>
      <c r="I5" s="99"/>
      <c r="J5" s="99"/>
      <c r="K5" s="99"/>
      <c r="L5" s="104"/>
      <c r="M5" s="104"/>
      <c r="N5" s="104"/>
    </row>
    <row r="6" spans="1:14" ht="15">
      <c r="A6" s="102" t="s">
        <v>37</v>
      </c>
      <c r="B6" s="103" t="s">
        <v>38</v>
      </c>
      <c r="C6" s="99"/>
      <c r="D6" s="99"/>
      <c r="E6" s="99"/>
      <c r="F6" s="99"/>
      <c r="G6" s="99"/>
      <c r="H6" s="99"/>
      <c r="I6" s="99"/>
      <c r="J6" s="99"/>
      <c r="K6" s="99"/>
    </row>
    <row r="7" spans="1:14" ht="15">
      <c r="A7" s="102" t="s">
        <v>39</v>
      </c>
      <c r="B7" s="103" t="s">
        <v>40</v>
      </c>
      <c r="C7" s="99"/>
      <c r="D7" s="99"/>
      <c r="E7" s="99"/>
      <c r="F7" s="99"/>
      <c r="G7" s="99"/>
      <c r="H7" s="99"/>
      <c r="I7" s="99"/>
      <c r="J7" s="99"/>
      <c r="K7" s="99"/>
    </row>
    <row r="8" spans="1:14" ht="15">
      <c r="A8" s="102" t="s">
        <v>41</v>
      </c>
      <c r="B8" s="103" t="s">
        <v>42</v>
      </c>
      <c r="C8" s="99"/>
      <c r="D8" s="99"/>
      <c r="E8" s="99"/>
      <c r="F8" s="99"/>
      <c r="G8" s="99"/>
      <c r="H8" s="99"/>
      <c r="I8" s="99"/>
      <c r="J8" s="99"/>
      <c r="K8" s="99"/>
    </row>
    <row r="9" spans="1:14" ht="15">
      <c r="A9" s="102" t="s">
        <v>43</v>
      </c>
      <c r="B9" s="103" t="s">
        <v>44</v>
      </c>
      <c r="C9" s="99"/>
      <c r="D9" s="99"/>
      <c r="E9" s="99"/>
      <c r="F9" s="99"/>
      <c r="G9" s="99"/>
      <c r="H9" s="99"/>
      <c r="I9" s="99"/>
      <c r="J9" s="99"/>
      <c r="K9" s="99"/>
    </row>
    <row r="10" spans="1:14" ht="15">
      <c r="A10" s="102" t="s">
        <v>45</v>
      </c>
      <c r="B10" s="103" t="s">
        <v>46</v>
      </c>
      <c r="C10" s="99"/>
      <c r="D10" s="99"/>
      <c r="E10" s="99"/>
      <c r="F10" s="99"/>
      <c r="G10" s="99"/>
      <c r="H10" s="99"/>
      <c r="I10" s="99"/>
      <c r="J10" s="99"/>
      <c r="K10" s="99"/>
    </row>
    <row r="11" spans="1:14" ht="15">
      <c r="A11" s="102" t="s">
        <v>47</v>
      </c>
      <c r="B11" s="103" t="s">
        <v>48</v>
      </c>
      <c r="C11" s="99"/>
      <c r="D11" s="99"/>
      <c r="E11" s="99"/>
      <c r="F11" s="99"/>
      <c r="G11" s="99"/>
      <c r="H11" s="99"/>
      <c r="I11" s="99"/>
      <c r="J11" s="99"/>
      <c r="K11" s="99"/>
    </row>
    <row r="12" spans="1:14" ht="15">
      <c r="A12" s="102" t="s">
        <v>49</v>
      </c>
      <c r="B12" s="103" t="s">
        <v>50</v>
      </c>
      <c r="C12" s="99"/>
      <c r="D12" s="99"/>
      <c r="E12" s="99"/>
      <c r="F12" s="99"/>
      <c r="G12" s="99"/>
      <c r="H12" s="99"/>
      <c r="I12" s="99"/>
      <c r="J12" s="99"/>
      <c r="K12" s="99"/>
    </row>
    <row r="13" spans="1:14" ht="15">
      <c r="A13" s="102" t="s">
        <v>51</v>
      </c>
      <c r="B13" s="103" t="s">
        <v>52</v>
      </c>
      <c r="C13" s="99"/>
      <c r="D13" s="99"/>
      <c r="E13" s="99"/>
      <c r="F13" s="99"/>
      <c r="G13" s="99"/>
      <c r="H13" s="99"/>
      <c r="I13" s="99"/>
      <c r="J13" s="99"/>
      <c r="K13" s="99"/>
    </row>
    <row r="14" spans="1:14" ht="15">
      <c r="A14" s="102" t="s">
        <v>53</v>
      </c>
      <c r="B14" s="103" t="s">
        <v>54</v>
      </c>
      <c r="C14" s="99"/>
      <c r="D14" s="99"/>
      <c r="E14" s="99"/>
      <c r="F14" s="99"/>
      <c r="G14" s="99"/>
      <c r="H14" s="99"/>
      <c r="I14" s="99"/>
      <c r="J14" s="99"/>
      <c r="K14" s="99"/>
    </row>
    <row r="15" spans="1:14" ht="15">
      <c r="A15" s="102" t="s">
        <v>55</v>
      </c>
      <c r="B15" s="103" t="s">
        <v>56</v>
      </c>
      <c r="C15" s="99"/>
      <c r="D15" s="99"/>
      <c r="E15" s="99"/>
      <c r="F15" s="99"/>
      <c r="G15" s="99"/>
      <c r="H15" s="99"/>
      <c r="I15" s="99"/>
      <c r="J15" s="99"/>
      <c r="K15" s="99"/>
    </row>
    <row r="16" spans="1:14" ht="15">
      <c r="A16" s="102" t="s">
        <v>57</v>
      </c>
      <c r="B16" s="103" t="s">
        <v>58</v>
      </c>
      <c r="C16" s="99"/>
      <c r="D16" s="99"/>
      <c r="E16" s="99"/>
      <c r="F16" s="99"/>
      <c r="G16" s="99"/>
      <c r="H16" s="99"/>
      <c r="I16" s="99"/>
      <c r="J16" s="99"/>
      <c r="K16" s="99"/>
    </row>
    <row r="17" spans="1:11" ht="15">
      <c r="A17" s="102" t="s">
        <v>59</v>
      </c>
      <c r="B17" s="103" t="s">
        <v>60</v>
      </c>
      <c r="C17" s="99"/>
      <c r="D17" s="99"/>
      <c r="E17" s="99"/>
      <c r="F17" s="99"/>
      <c r="G17" s="99"/>
      <c r="H17" s="99"/>
      <c r="I17" s="99"/>
      <c r="J17" s="99"/>
      <c r="K17" s="99"/>
    </row>
    <row r="18" spans="1:11" ht="15">
      <c r="A18" s="102" t="s">
        <v>61</v>
      </c>
      <c r="B18" s="103" t="s">
        <v>62</v>
      </c>
      <c r="C18" s="99"/>
      <c r="D18" s="99"/>
      <c r="E18" s="99"/>
      <c r="F18" s="99"/>
      <c r="G18" s="99"/>
      <c r="H18" s="99"/>
      <c r="I18" s="99"/>
      <c r="J18" s="99"/>
      <c r="K18" s="99"/>
    </row>
    <row r="19" spans="1:11" ht="15">
      <c r="A19" s="102" t="s">
        <v>63</v>
      </c>
      <c r="B19" s="103" t="s">
        <v>64</v>
      </c>
      <c r="C19" s="99"/>
      <c r="D19" s="99"/>
      <c r="E19" s="99"/>
      <c r="F19" s="99"/>
      <c r="G19" s="99"/>
      <c r="H19" s="99"/>
      <c r="I19" s="99"/>
      <c r="J19" s="99"/>
      <c r="K19" s="99"/>
    </row>
    <row r="20" spans="1:11" ht="15">
      <c r="A20" s="102" t="s">
        <v>65</v>
      </c>
      <c r="B20" s="103" t="s">
        <v>66</v>
      </c>
      <c r="C20" s="99"/>
      <c r="D20" s="99"/>
      <c r="E20" s="99"/>
      <c r="F20" s="99"/>
      <c r="G20" s="99"/>
      <c r="H20" s="99"/>
      <c r="I20" s="99"/>
      <c r="J20" s="99"/>
      <c r="K20" s="99"/>
    </row>
    <row r="21" spans="1:11" ht="15">
      <c r="A21" s="102" t="s">
        <v>67</v>
      </c>
      <c r="B21" s="103" t="s">
        <v>68</v>
      </c>
      <c r="C21" s="99"/>
      <c r="D21" s="99"/>
      <c r="E21" s="99"/>
      <c r="F21" s="99"/>
      <c r="G21" s="99"/>
      <c r="H21" s="99"/>
      <c r="I21" s="99"/>
      <c r="J21" s="99"/>
      <c r="K21" s="99"/>
    </row>
    <row r="22" spans="1:11" ht="15">
      <c r="A22" s="102" t="s">
        <v>69</v>
      </c>
      <c r="B22" s="103" t="s">
        <v>70</v>
      </c>
    </row>
    <row r="23" spans="1:11" ht="15">
      <c r="A23" s="102" t="s">
        <v>71</v>
      </c>
      <c r="B23" s="103" t="s">
        <v>72</v>
      </c>
    </row>
    <row r="24" spans="1:11" ht="15">
      <c r="A24" s="102" t="s">
        <v>73</v>
      </c>
      <c r="B24" s="103" t="s">
        <v>74</v>
      </c>
    </row>
    <row r="25" spans="1:11" ht="15">
      <c r="A25" s="102" t="s">
        <v>75</v>
      </c>
      <c r="B25" s="103" t="s">
        <v>76</v>
      </c>
    </row>
    <row r="26" spans="1:11" ht="15">
      <c r="A26" s="102" t="s">
        <v>77</v>
      </c>
      <c r="B26" s="103" t="s">
        <v>78</v>
      </c>
    </row>
    <row r="27" spans="1:11" ht="15">
      <c r="A27" s="102" t="s">
        <v>79</v>
      </c>
      <c r="B27" s="103" t="s">
        <v>80</v>
      </c>
    </row>
    <row r="28" spans="1:11" ht="15">
      <c r="A28" s="102" t="s">
        <v>81</v>
      </c>
      <c r="B28" s="103" t="s">
        <v>82</v>
      </c>
    </row>
    <row r="29" spans="1:11" ht="15">
      <c r="A29" s="102" t="s">
        <v>83</v>
      </c>
      <c r="B29" s="103" t="s">
        <v>84</v>
      </c>
    </row>
    <row r="30" spans="1:11" ht="15">
      <c r="A30" s="102" t="s">
        <v>85</v>
      </c>
      <c r="B30" s="103" t="s">
        <v>86</v>
      </c>
    </row>
    <row r="31" spans="1:11" ht="15">
      <c r="A31" s="102" t="s">
        <v>87</v>
      </c>
      <c r="B31" s="103" t="s">
        <v>88</v>
      </c>
    </row>
    <row r="32" spans="1:11" ht="15">
      <c r="A32" s="102" t="s">
        <v>89</v>
      </c>
      <c r="B32" s="103" t="s">
        <v>90</v>
      </c>
    </row>
    <row r="33" spans="1:2" ht="15">
      <c r="A33" s="102" t="s">
        <v>91</v>
      </c>
      <c r="B33" s="103" t="s">
        <v>92</v>
      </c>
    </row>
    <row r="34" spans="1:2" ht="15">
      <c r="A34" s="102" t="s">
        <v>93</v>
      </c>
      <c r="B34" s="103" t="s">
        <v>94</v>
      </c>
    </row>
    <row r="35" spans="1:2" ht="15">
      <c r="A35" s="102" t="s">
        <v>95</v>
      </c>
      <c r="B35" s="103" t="s">
        <v>96</v>
      </c>
    </row>
    <row r="36" spans="1:2" ht="15">
      <c r="A36" s="102" t="s">
        <v>97</v>
      </c>
      <c r="B36" s="103" t="s">
        <v>98</v>
      </c>
    </row>
    <row r="37" spans="1:2" ht="15">
      <c r="A37" s="105" t="s">
        <v>99</v>
      </c>
      <c r="B37" s="106" t="s">
        <v>100</v>
      </c>
    </row>
    <row r="38" spans="1:2" ht="12.75">
      <c r="A38" s="99"/>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J32"/>
  <sheetViews>
    <sheetView showGridLines="0" workbookViewId="0">
      <selection activeCell="K27" sqref="K27"/>
    </sheetView>
  </sheetViews>
  <sheetFormatPr defaultRowHeight="15"/>
  <cols>
    <col min="1" max="1" width="6.7109375" customWidth="1"/>
    <col min="2" max="2" width="12.140625" bestFit="1" customWidth="1"/>
    <col min="6" max="6" width="9.140625" style="26"/>
  </cols>
  <sheetData>
    <row r="1" spans="1:10">
      <c r="A1" s="107" t="s">
        <v>101</v>
      </c>
    </row>
    <row r="2" spans="1:10">
      <c r="B2" s="2" t="s">
        <v>245</v>
      </c>
      <c r="C2" s="11"/>
      <c r="D2" s="11"/>
      <c r="E2" s="11"/>
      <c r="F2" s="30"/>
      <c r="G2" s="12"/>
      <c r="H2" s="12"/>
    </row>
    <row r="3" spans="1:10">
      <c r="B3" s="9" t="s">
        <v>246</v>
      </c>
      <c r="C3" s="9"/>
      <c r="D3" s="9"/>
      <c r="E3" s="9"/>
      <c r="F3" s="31"/>
      <c r="G3" s="9"/>
      <c r="H3" s="9"/>
    </row>
    <row r="4" spans="1:10" ht="27">
      <c r="B4" s="252" t="s">
        <v>247</v>
      </c>
      <c r="C4" s="253" t="s">
        <v>109</v>
      </c>
      <c r="D4" s="253" t="s">
        <v>110</v>
      </c>
      <c r="E4" s="253" t="s">
        <v>111</v>
      </c>
      <c r="F4" s="254" t="s">
        <v>196</v>
      </c>
      <c r="G4" s="254" t="s">
        <v>197</v>
      </c>
      <c r="H4" s="15"/>
    </row>
    <row r="5" spans="1:10">
      <c r="B5" s="255" t="s">
        <v>248</v>
      </c>
      <c r="C5" s="256">
        <v>292</v>
      </c>
      <c r="D5" s="257">
        <v>6</v>
      </c>
      <c r="E5" s="256">
        <v>503</v>
      </c>
      <c r="F5" s="258">
        <v>2.0548000000000002</v>
      </c>
      <c r="G5" s="259">
        <v>172.2603</v>
      </c>
      <c r="H5" s="15"/>
    </row>
    <row r="6" spans="1:10">
      <c r="B6" s="255" t="s">
        <v>249</v>
      </c>
      <c r="C6" s="256">
        <v>198</v>
      </c>
      <c r="D6" s="257">
        <v>11</v>
      </c>
      <c r="E6" s="256">
        <v>342</v>
      </c>
      <c r="F6" s="260">
        <v>5.5556000000000001</v>
      </c>
      <c r="G6" s="259">
        <v>172.72730000000001</v>
      </c>
      <c r="H6" s="15"/>
    </row>
    <row r="7" spans="1:10">
      <c r="B7" s="255" t="s">
        <v>250</v>
      </c>
      <c r="C7" s="256">
        <v>191</v>
      </c>
      <c r="D7" s="257">
        <v>8</v>
      </c>
      <c r="E7" s="256">
        <v>323</v>
      </c>
      <c r="F7" s="260">
        <v>4.1885000000000003</v>
      </c>
      <c r="G7" s="259">
        <v>169.10990000000001</v>
      </c>
      <c r="H7" s="15"/>
    </row>
    <row r="8" spans="1:10">
      <c r="B8" s="255" t="s">
        <v>251</v>
      </c>
      <c r="C8" s="256">
        <v>149</v>
      </c>
      <c r="D8" s="257">
        <v>5</v>
      </c>
      <c r="E8" s="256">
        <v>241</v>
      </c>
      <c r="F8" s="260">
        <v>3.3557000000000001</v>
      </c>
      <c r="G8" s="259">
        <v>161.745</v>
      </c>
      <c r="H8" s="15"/>
    </row>
    <row r="9" spans="1:10">
      <c r="B9" s="255" t="s">
        <v>252</v>
      </c>
      <c r="C9" s="256">
        <v>87</v>
      </c>
      <c r="D9" s="257">
        <v>1</v>
      </c>
      <c r="E9" s="256">
        <v>143</v>
      </c>
      <c r="F9" s="260">
        <v>1.1494</v>
      </c>
      <c r="G9" s="259">
        <v>164.36779999999999</v>
      </c>
      <c r="H9" s="15"/>
    </row>
    <row r="10" spans="1:10">
      <c r="B10" s="255" t="s">
        <v>253</v>
      </c>
      <c r="C10" s="256">
        <v>107</v>
      </c>
      <c r="D10" s="257">
        <v>10</v>
      </c>
      <c r="E10" s="256">
        <v>152</v>
      </c>
      <c r="F10" s="258">
        <v>9.3458000000000006</v>
      </c>
      <c r="G10" s="259">
        <v>142.05609999999999</v>
      </c>
      <c r="H10" s="15"/>
    </row>
    <row r="11" spans="1:10">
      <c r="B11" s="255" t="s">
        <v>254</v>
      </c>
      <c r="C11" s="256">
        <v>199</v>
      </c>
      <c r="D11" s="257">
        <v>1</v>
      </c>
      <c r="E11" s="256">
        <v>275</v>
      </c>
      <c r="F11" s="258">
        <v>0.50249999999999995</v>
      </c>
      <c r="G11" s="259">
        <v>138.191</v>
      </c>
      <c r="H11" s="15"/>
    </row>
    <row r="12" spans="1:10">
      <c r="B12" s="255" t="s">
        <v>255</v>
      </c>
      <c r="C12" s="256">
        <v>480</v>
      </c>
      <c r="D12" s="257">
        <v>8</v>
      </c>
      <c r="E12" s="256">
        <v>658</v>
      </c>
      <c r="F12" s="258">
        <v>1.6667000000000001</v>
      </c>
      <c r="G12" s="259">
        <v>137.08330000000001</v>
      </c>
      <c r="H12" s="15"/>
    </row>
    <row r="13" spans="1:10">
      <c r="B13" s="255" t="s">
        <v>256</v>
      </c>
      <c r="C13" s="256">
        <v>653</v>
      </c>
      <c r="D13" s="257">
        <v>13</v>
      </c>
      <c r="E13" s="256">
        <v>887</v>
      </c>
      <c r="F13" s="260">
        <v>1.9907999999999999</v>
      </c>
      <c r="G13" s="259">
        <v>135.83459999999999</v>
      </c>
      <c r="H13" s="15"/>
      <c r="J13" s="42"/>
    </row>
    <row r="14" spans="1:10">
      <c r="B14" s="255" t="s">
        <v>257</v>
      </c>
      <c r="C14" s="256">
        <v>568</v>
      </c>
      <c r="D14" s="257">
        <v>13</v>
      </c>
      <c r="E14" s="256">
        <v>752</v>
      </c>
      <c r="F14" s="258">
        <v>2.2887</v>
      </c>
      <c r="G14" s="259">
        <v>132.39439999999999</v>
      </c>
      <c r="H14" s="15"/>
    </row>
    <row r="15" spans="1:10">
      <c r="B15" s="255" t="s">
        <v>258</v>
      </c>
      <c r="C15" s="256">
        <v>627</v>
      </c>
      <c r="D15" s="257">
        <v>12</v>
      </c>
      <c r="E15" s="256">
        <v>852</v>
      </c>
      <c r="F15" s="258">
        <v>1.9138999999999999</v>
      </c>
      <c r="G15" s="259">
        <v>135.8852</v>
      </c>
      <c r="H15" s="15"/>
    </row>
    <row r="16" spans="1:10">
      <c r="B16" s="255" t="s">
        <v>259</v>
      </c>
      <c r="C16" s="256">
        <v>633</v>
      </c>
      <c r="D16" s="257">
        <v>18</v>
      </c>
      <c r="E16" s="256">
        <v>882</v>
      </c>
      <c r="F16" s="258">
        <v>2.8435999999999999</v>
      </c>
      <c r="G16" s="259">
        <v>139.3365</v>
      </c>
      <c r="H16" s="15"/>
    </row>
    <row r="17" spans="2:8">
      <c r="B17" s="255" t="s">
        <v>260</v>
      </c>
      <c r="C17" s="256">
        <v>673</v>
      </c>
      <c r="D17" s="257">
        <v>9</v>
      </c>
      <c r="E17" s="256">
        <v>939</v>
      </c>
      <c r="F17" s="258">
        <v>1.3372999999999999</v>
      </c>
      <c r="G17" s="259">
        <v>139.52449999999999</v>
      </c>
      <c r="H17" s="15"/>
    </row>
    <row r="18" spans="2:8">
      <c r="B18" s="255" t="s">
        <v>261</v>
      </c>
      <c r="C18" s="256">
        <v>747</v>
      </c>
      <c r="D18" s="257">
        <v>12</v>
      </c>
      <c r="E18" s="256">
        <v>1109</v>
      </c>
      <c r="F18" s="258">
        <v>1.6064000000000001</v>
      </c>
      <c r="G18" s="259">
        <v>148.4605</v>
      </c>
      <c r="H18" s="15"/>
    </row>
    <row r="19" spans="2:8">
      <c r="B19" s="255" t="s">
        <v>262</v>
      </c>
      <c r="C19" s="256">
        <v>584</v>
      </c>
      <c r="D19" s="257">
        <v>3</v>
      </c>
      <c r="E19" s="256">
        <v>872</v>
      </c>
      <c r="F19" s="258">
        <v>0.51370000000000005</v>
      </c>
      <c r="G19" s="259">
        <v>149.3151</v>
      </c>
      <c r="H19" s="15"/>
    </row>
    <row r="20" spans="2:8">
      <c r="B20" s="255" t="s">
        <v>263</v>
      </c>
      <c r="C20" s="256">
        <v>603</v>
      </c>
      <c r="D20" s="257">
        <v>12</v>
      </c>
      <c r="E20" s="256">
        <v>859</v>
      </c>
      <c r="F20" s="258">
        <v>1.99</v>
      </c>
      <c r="G20" s="259">
        <v>142.45439999999999</v>
      </c>
      <c r="H20" s="15"/>
    </row>
    <row r="21" spans="2:8">
      <c r="B21" s="255" t="s">
        <v>264</v>
      </c>
      <c r="C21" s="256">
        <v>642</v>
      </c>
      <c r="D21" s="257">
        <v>18</v>
      </c>
      <c r="E21" s="256">
        <v>912</v>
      </c>
      <c r="F21" s="258">
        <v>2.8037000000000001</v>
      </c>
      <c r="G21" s="259">
        <v>142.05609999999999</v>
      </c>
      <c r="H21" s="15"/>
    </row>
    <row r="22" spans="2:8">
      <c r="B22" s="255" t="s">
        <v>265</v>
      </c>
      <c r="C22" s="256">
        <v>747</v>
      </c>
      <c r="D22" s="257">
        <v>21</v>
      </c>
      <c r="E22" s="256">
        <v>1105</v>
      </c>
      <c r="F22" s="258">
        <v>2.8111999999999999</v>
      </c>
      <c r="G22" s="259">
        <v>147.92500000000001</v>
      </c>
      <c r="H22" s="15"/>
    </row>
    <row r="23" spans="2:8">
      <c r="B23" s="255" t="s">
        <v>266</v>
      </c>
      <c r="C23" s="256">
        <v>677</v>
      </c>
      <c r="D23" s="257">
        <v>19</v>
      </c>
      <c r="E23" s="256">
        <v>956</v>
      </c>
      <c r="F23" s="258">
        <v>2.8065000000000002</v>
      </c>
      <c r="G23" s="259">
        <v>141.21119999999999</v>
      </c>
      <c r="H23" s="15"/>
    </row>
    <row r="24" spans="2:8">
      <c r="B24" s="255" t="s">
        <v>267</v>
      </c>
      <c r="C24" s="256">
        <v>598</v>
      </c>
      <c r="D24" s="257">
        <v>8</v>
      </c>
      <c r="E24" s="256">
        <v>871</v>
      </c>
      <c r="F24" s="258">
        <v>1.3378000000000001</v>
      </c>
      <c r="G24" s="259">
        <v>145.65219999999999</v>
      </c>
      <c r="H24" s="15"/>
    </row>
    <row r="25" spans="2:8">
      <c r="B25" s="255" t="s">
        <v>268</v>
      </c>
      <c r="C25" s="256">
        <v>478</v>
      </c>
      <c r="D25" s="257">
        <v>16</v>
      </c>
      <c r="E25" s="256">
        <v>723</v>
      </c>
      <c r="F25" s="260">
        <v>3.3473000000000002</v>
      </c>
      <c r="G25" s="259">
        <v>151.2552</v>
      </c>
      <c r="H25" s="15"/>
    </row>
    <row r="26" spans="2:8">
      <c r="B26" s="255" t="s">
        <v>269</v>
      </c>
      <c r="C26" s="256">
        <v>364</v>
      </c>
      <c r="D26" s="257">
        <v>9</v>
      </c>
      <c r="E26" s="256">
        <v>604</v>
      </c>
      <c r="F26" s="260">
        <v>2.4725000000000001</v>
      </c>
      <c r="G26" s="259">
        <v>165.9341</v>
      </c>
      <c r="H26" s="15"/>
    </row>
    <row r="27" spans="2:8">
      <c r="B27" s="175" t="s">
        <v>270</v>
      </c>
      <c r="C27" s="256">
        <v>291</v>
      </c>
      <c r="D27" s="193">
        <v>4</v>
      </c>
      <c r="E27" s="261">
        <v>498</v>
      </c>
      <c r="F27" s="178">
        <v>1.3746</v>
      </c>
      <c r="G27" s="250">
        <v>171.13399999999999</v>
      </c>
      <c r="H27" s="15"/>
    </row>
    <row r="28" spans="2:8">
      <c r="B28" s="175" t="s">
        <v>271</v>
      </c>
      <c r="C28" s="256">
        <v>229</v>
      </c>
      <c r="D28" s="257">
        <v>4</v>
      </c>
      <c r="E28" s="261">
        <v>380</v>
      </c>
      <c r="F28" s="260">
        <v>1.7466999999999999</v>
      </c>
      <c r="G28" s="250">
        <v>165.93889999999999</v>
      </c>
      <c r="H28" s="15"/>
    </row>
    <row r="29" spans="2:8">
      <c r="B29" s="175" t="s">
        <v>272</v>
      </c>
      <c r="C29" s="256">
        <v>13</v>
      </c>
      <c r="D29" s="257">
        <v>0</v>
      </c>
      <c r="E29" s="261">
        <v>17</v>
      </c>
      <c r="F29" s="260">
        <v>0</v>
      </c>
      <c r="G29" s="250">
        <v>130.76920000000001</v>
      </c>
      <c r="H29" s="15"/>
    </row>
    <row r="30" spans="2:8">
      <c r="B30" s="262" t="s">
        <v>159</v>
      </c>
      <c r="C30" s="263">
        <v>10830</v>
      </c>
      <c r="D30" s="220">
        <v>241</v>
      </c>
      <c r="E30" s="263">
        <v>15855</v>
      </c>
      <c r="F30" s="264">
        <v>2.2252999999999998</v>
      </c>
      <c r="G30" s="265">
        <v>146.3989</v>
      </c>
      <c r="H30" s="15"/>
    </row>
    <row r="31" spans="2:8" ht="28.5" customHeight="1">
      <c r="B31" s="142" t="s">
        <v>134</v>
      </c>
      <c r="C31" s="143"/>
      <c r="D31" s="143"/>
      <c r="E31" s="143"/>
      <c r="F31" s="143"/>
      <c r="G31" s="143"/>
      <c r="H31" s="16"/>
    </row>
    <row r="32" spans="2:8" ht="23.25" customHeight="1">
      <c r="B32" s="144" t="s">
        <v>192</v>
      </c>
      <c r="C32" s="144"/>
      <c r="D32" s="144"/>
      <c r="E32" s="144"/>
      <c r="F32" s="144"/>
      <c r="G32" s="144"/>
      <c r="H32" s="1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20"/>
  <sheetViews>
    <sheetView showGridLines="0" topLeftCell="B1" zoomScaleNormal="100" workbookViewId="0">
      <selection activeCell="M30" sqref="M30"/>
    </sheetView>
  </sheetViews>
  <sheetFormatPr defaultRowHeight="15"/>
  <cols>
    <col min="1" max="1" width="6.7109375" customWidth="1"/>
    <col min="2" max="2" width="11.42578125" bestFit="1" customWidth="1"/>
  </cols>
  <sheetData>
    <row r="1" spans="1:18">
      <c r="A1" s="107" t="s">
        <v>101</v>
      </c>
    </row>
    <row r="2" spans="1:18">
      <c r="B2" s="2" t="s">
        <v>273</v>
      </c>
      <c r="C2" s="15"/>
      <c r="D2" s="15"/>
      <c r="E2" s="15"/>
      <c r="F2" s="18"/>
      <c r="G2" s="15"/>
      <c r="H2" s="15"/>
      <c r="I2" s="15"/>
      <c r="J2" s="18"/>
      <c r="K2" s="15"/>
      <c r="L2" s="15"/>
      <c r="M2" s="15"/>
      <c r="N2" s="18"/>
      <c r="O2" s="15"/>
      <c r="P2" s="15"/>
      <c r="Q2" s="15"/>
      <c r="R2" s="18"/>
    </row>
    <row r="3" spans="1:18">
      <c r="B3" s="9" t="s">
        <v>274</v>
      </c>
      <c r="C3" s="9"/>
      <c r="D3" s="9"/>
      <c r="E3" s="9"/>
      <c r="F3" s="9"/>
      <c r="G3" s="9"/>
      <c r="H3" s="9"/>
      <c r="I3" s="15"/>
      <c r="J3" s="18"/>
      <c r="K3" s="15"/>
      <c r="L3" s="15"/>
      <c r="M3" s="15"/>
      <c r="N3" s="18"/>
      <c r="O3" s="15"/>
      <c r="P3" s="15"/>
      <c r="Q3" s="15"/>
      <c r="R3" s="18"/>
    </row>
    <row r="4" spans="1:18">
      <c r="B4" s="226" t="s">
        <v>275</v>
      </c>
      <c r="C4" s="266" t="s">
        <v>237</v>
      </c>
      <c r="D4" s="266"/>
      <c r="E4" s="266"/>
      <c r="F4" s="266"/>
      <c r="G4" s="266"/>
      <c r="H4" s="266"/>
      <c r="I4" s="266"/>
      <c r="J4" s="266"/>
      <c r="K4" s="266"/>
      <c r="L4" s="266"/>
      <c r="M4" s="266"/>
      <c r="N4" s="266"/>
      <c r="O4" s="266"/>
      <c r="P4" s="266"/>
      <c r="Q4" s="266"/>
      <c r="R4" s="266"/>
    </row>
    <row r="5" spans="1:18">
      <c r="B5" s="145"/>
      <c r="C5" s="267" t="s">
        <v>276</v>
      </c>
      <c r="D5" s="267"/>
      <c r="E5" s="267"/>
      <c r="F5" s="267"/>
      <c r="G5" s="266" t="s">
        <v>277</v>
      </c>
      <c r="H5" s="266"/>
      <c r="I5" s="266"/>
      <c r="J5" s="266"/>
      <c r="K5" s="267" t="s">
        <v>278</v>
      </c>
      <c r="L5" s="267"/>
      <c r="M5" s="267"/>
      <c r="N5" s="267"/>
      <c r="O5" s="266" t="s">
        <v>159</v>
      </c>
      <c r="P5" s="266"/>
      <c r="Q5" s="266"/>
      <c r="R5" s="266"/>
    </row>
    <row r="6" spans="1:18" ht="27">
      <c r="B6" s="138"/>
      <c r="C6" s="171" t="s">
        <v>109</v>
      </c>
      <c r="D6" s="171" t="s">
        <v>110</v>
      </c>
      <c r="E6" s="171" t="s">
        <v>111</v>
      </c>
      <c r="F6" s="268" t="s">
        <v>143</v>
      </c>
      <c r="G6" s="171" t="s">
        <v>109</v>
      </c>
      <c r="H6" s="171" t="s">
        <v>110</v>
      </c>
      <c r="I6" s="171" t="s">
        <v>111</v>
      </c>
      <c r="J6" s="268" t="s">
        <v>143</v>
      </c>
      <c r="K6" s="171" t="s">
        <v>109</v>
      </c>
      <c r="L6" s="171" t="s">
        <v>110</v>
      </c>
      <c r="M6" s="171" t="s">
        <v>111</v>
      </c>
      <c r="N6" s="268" t="s">
        <v>143</v>
      </c>
      <c r="O6" s="171" t="s">
        <v>109</v>
      </c>
      <c r="P6" s="171" t="s">
        <v>110</v>
      </c>
      <c r="Q6" s="171" t="s">
        <v>111</v>
      </c>
      <c r="R6" s="268" t="s">
        <v>143</v>
      </c>
    </row>
    <row r="7" spans="1:18">
      <c r="B7" s="89" t="s">
        <v>112</v>
      </c>
      <c r="C7" s="112">
        <v>22</v>
      </c>
      <c r="D7" s="112">
        <v>0</v>
      </c>
      <c r="E7" s="112">
        <v>38</v>
      </c>
      <c r="F7" s="92">
        <v>0</v>
      </c>
      <c r="G7" s="112">
        <v>47</v>
      </c>
      <c r="H7" s="112">
        <v>1</v>
      </c>
      <c r="I7" s="112">
        <v>99</v>
      </c>
      <c r="J7" s="92">
        <v>2.1276999999999999</v>
      </c>
      <c r="K7" s="112">
        <v>79</v>
      </c>
      <c r="L7" s="112">
        <v>4</v>
      </c>
      <c r="M7" s="112">
        <v>137</v>
      </c>
      <c r="N7" s="92">
        <v>5.0632999999999999</v>
      </c>
      <c r="O7" s="112">
        <v>148</v>
      </c>
      <c r="P7" s="112">
        <v>5</v>
      </c>
      <c r="Q7" s="112">
        <v>274</v>
      </c>
      <c r="R7" s="92">
        <v>3.3784000000000001</v>
      </c>
    </row>
    <row r="8" spans="1:18">
      <c r="B8" s="89" t="s">
        <v>113</v>
      </c>
      <c r="C8" s="112">
        <v>90</v>
      </c>
      <c r="D8" s="112">
        <v>3</v>
      </c>
      <c r="E8" s="112">
        <v>136</v>
      </c>
      <c r="F8" s="92">
        <v>3.3332999999999999</v>
      </c>
      <c r="G8" s="112">
        <v>121</v>
      </c>
      <c r="H8" s="112">
        <v>6</v>
      </c>
      <c r="I8" s="112">
        <v>191</v>
      </c>
      <c r="J8" s="92">
        <v>4.9587000000000003</v>
      </c>
      <c r="K8" s="112">
        <v>277</v>
      </c>
      <c r="L8" s="112">
        <v>7</v>
      </c>
      <c r="M8" s="112">
        <v>425</v>
      </c>
      <c r="N8" s="92">
        <v>2.5270999999999999</v>
      </c>
      <c r="O8" s="112">
        <v>488</v>
      </c>
      <c r="P8" s="112">
        <v>16</v>
      </c>
      <c r="Q8" s="112">
        <v>752</v>
      </c>
      <c r="R8" s="92">
        <v>3.2787000000000002</v>
      </c>
    </row>
    <row r="9" spans="1:18">
      <c r="B9" s="89" t="s">
        <v>114</v>
      </c>
      <c r="C9" s="112">
        <v>49</v>
      </c>
      <c r="D9" s="112">
        <v>0</v>
      </c>
      <c r="E9" s="112">
        <v>75</v>
      </c>
      <c r="F9" s="92">
        <v>0</v>
      </c>
      <c r="G9" s="112">
        <v>55</v>
      </c>
      <c r="H9" s="112">
        <v>1</v>
      </c>
      <c r="I9" s="112">
        <v>99</v>
      </c>
      <c r="J9" s="92">
        <v>1.8182</v>
      </c>
      <c r="K9" s="112">
        <v>131</v>
      </c>
      <c r="L9" s="112">
        <v>8</v>
      </c>
      <c r="M9" s="112">
        <v>206</v>
      </c>
      <c r="N9" s="92">
        <v>6.1069000000000004</v>
      </c>
      <c r="O9" s="112">
        <v>235</v>
      </c>
      <c r="P9" s="112">
        <v>9</v>
      </c>
      <c r="Q9" s="112">
        <v>380</v>
      </c>
      <c r="R9" s="92">
        <v>3.8298000000000001</v>
      </c>
    </row>
    <row r="10" spans="1:18">
      <c r="B10" s="89" t="s">
        <v>115</v>
      </c>
      <c r="C10" s="112">
        <v>12</v>
      </c>
      <c r="D10" s="112">
        <v>0</v>
      </c>
      <c r="E10" s="112">
        <v>14</v>
      </c>
      <c r="F10" s="92">
        <v>0</v>
      </c>
      <c r="G10" s="112">
        <v>21</v>
      </c>
      <c r="H10" s="112">
        <v>0</v>
      </c>
      <c r="I10" s="112">
        <v>41</v>
      </c>
      <c r="J10" s="92">
        <v>0</v>
      </c>
      <c r="K10" s="112">
        <v>29</v>
      </c>
      <c r="L10" s="112">
        <v>3</v>
      </c>
      <c r="M10" s="112">
        <v>46</v>
      </c>
      <c r="N10" s="92">
        <v>10.344799999999999</v>
      </c>
      <c r="O10" s="112">
        <v>62</v>
      </c>
      <c r="P10" s="112">
        <v>3</v>
      </c>
      <c r="Q10" s="112">
        <v>101</v>
      </c>
      <c r="R10" s="92">
        <v>4.8387000000000002</v>
      </c>
    </row>
    <row r="11" spans="1:18">
      <c r="B11" s="89" t="s">
        <v>116</v>
      </c>
      <c r="C11" s="112">
        <v>16</v>
      </c>
      <c r="D11" s="112">
        <v>0</v>
      </c>
      <c r="E11" s="112">
        <v>31</v>
      </c>
      <c r="F11" s="92">
        <v>0</v>
      </c>
      <c r="G11" s="112">
        <v>19</v>
      </c>
      <c r="H11" s="112">
        <v>1</v>
      </c>
      <c r="I11" s="112">
        <v>39</v>
      </c>
      <c r="J11" s="92">
        <v>5.2632000000000003</v>
      </c>
      <c r="K11" s="112">
        <v>39</v>
      </c>
      <c r="L11" s="112">
        <v>2</v>
      </c>
      <c r="M11" s="112">
        <v>77</v>
      </c>
      <c r="N11" s="92">
        <v>5.1281999999999996</v>
      </c>
      <c r="O11" s="112">
        <v>74</v>
      </c>
      <c r="P11" s="112">
        <v>3</v>
      </c>
      <c r="Q11" s="112">
        <v>147</v>
      </c>
      <c r="R11" s="92">
        <v>4.0541</v>
      </c>
    </row>
    <row r="12" spans="1:18">
      <c r="B12" s="89" t="s">
        <v>117</v>
      </c>
      <c r="C12" s="112">
        <v>8</v>
      </c>
      <c r="D12" s="112">
        <v>1</v>
      </c>
      <c r="E12" s="112">
        <v>10</v>
      </c>
      <c r="F12" s="92">
        <v>12.5</v>
      </c>
      <c r="G12" s="112">
        <v>7</v>
      </c>
      <c r="H12" s="112">
        <v>0</v>
      </c>
      <c r="I12" s="112">
        <v>11</v>
      </c>
      <c r="J12" s="92">
        <v>0</v>
      </c>
      <c r="K12" s="112">
        <v>14</v>
      </c>
      <c r="L12" s="112">
        <v>1</v>
      </c>
      <c r="M12" s="112">
        <v>22</v>
      </c>
      <c r="N12" s="92">
        <v>7.1429</v>
      </c>
      <c r="O12" s="112">
        <v>29</v>
      </c>
      <c r="P12" s="112">
        <v>2</v>
      </c>
      <c r="Q12" s="112">
        <v>43</v>
      </c>
      <c r="R12" s="92">
        <v>6.8966000000000003</v>
      </c>
    </row>
    <row r="13" spans="1:18">
      <c r="B13" s="89" t="s">
        <v>118</v>
      </c>
      <c r="C13" s="112">
        <v>117</v>
      </c>
      <c r="D13" s="112">
        <v>1</v>
      </c>
      <c r="E13" s="112">
        <v>207</v>
      </c>
      <c r="F13" s="92">
        <v>0.85470000000000002</v>
      </c>
      <c r="G13" s="112">
        <v>145</v>
      </c>
      <c r="H13" s="112">
        <v>4</v>
      </c>
      <c r="I13" s="112">
        <v>261</v>
      </c>
      <c r="J13" s="92">
        <v>2.7585999999999999</v>
      </c>
      <c r="K13" s="112">
        <v>349</v>
      </c>
      <c r="L13" s="112">
        <v>11</v>
      </c>
      <c r="M13" s="112">
        <v>580</v>
      </c>
      <c r="N13" s="92">
        <v>3.1518999999999999</v>
      </c>
      <c r="O13" s="112">
        <v>611</v>
      </c>
      <c r="P13" s="112">
        <v>16</v>
      </c>
      <c r="Q13" s="112">
        <v>1048</v>
      </c>
      <c r="R13" s="92">
        <v>2.6187</v>
      </c>
    </row>
    <row r="14" spans="1:18">
      <c r="B14" s="89" t="s">
        <v>119</v>
      </c>
      <c r="C14" s="112">
        <v>21</v>
      </c>
      <c r="D14" s="112">
        <v>0</v>
      </c>
      <c r="E14" s="112">
        <v>37</v>
      </c>
      <c r="F14" s="92">
        <v>0</v>
      </c>
      <c r="G14" s="112">
        <v>30</v>
      </c>
      <c r="H14" s="112">
        <v>1</v>
      </c>
      <c r="I14" s="112">
        <v>47</v>
      </c>
      <c r="J14" s="92">
        <v>3.3332999999999999</v>
      </c>
      <c r="K14" s="112">
        <v>63</v>
      </c>
      <c r="L14" s="112">
        <v>0</v>
      </c>
      <c r="M14" s="112">
        <v>101</v>
      </c>
      <c r="N14" s="92">
        <v>0</v>
      </c>
      <c r="O14" s="112">
        <v>114</v>
      </c>
      <c r="P14" s="112">
        <v>1</v>
      </c>
      <c r="Q14" s="112">
        <v>185</v>
      </c>
      <c r="R14" s="92">
        <v>0.87719999999999998</v>
      </c>
    </row>
    <row r="15" spans="1:18">
      <c r="B15" s="89" t="s">
        <v>120</v>
      </c>
      <c r="C15" s="112">
        <v>17</v>
      </c>
      <c r="D15" s="112">
        <v>0</v>
      </c>
      <c r="E15" s="112">
        <v>33</v>
      </c>
      <c r="F15" s="92">
        <v>0</v>
      </c>
      <c r="G15" s="112">
        <v>33</v>
      </c>
      <c r="H15" s="112">
        <v>0</v>
      </c>
      <c r="I15" s="112">
        <v>59</v>
      </c>
      <c r="J15" s="92">
        <v>0</v>
      </c>
      <c r="K15" s="112">
        <v>97</v>
      </c>
      <c r="L15" s="112">
        <v>3</v>
      </c>
      <c r="M15" s="112">
        <v>164</v>
      </c>
      <c r="N15" s="92">
        <v>3.0928</v>
      </c>
      <c r="O15" s="112">
        <v>147</v>
      </c>
      <c r="P15" s="112">
        <v>3</v>
      </c>
      <c r="Q15" s="112">
        <v>256</v>
      </c>
      <c r="R15" s="92">
        <v>2.0407999999999999</v>
      </c>
    </row>
    <row r="16" spans="1:18">
      <c r="B16" s="89" t="s">
        <v>0</v>
      </c>
      <c r="C16" s="112">
        <v>352</v>
      </c>
      <c r="D16" s="112">
        <v>5</v>
      </c>
      <c r="E16" s="112">
        <v>581</v>
      </c>
      <c r="F16" s="92">
        <v>1.4205000000000001</v>
      </c>
      <c r="G16" s="112">
        <v>478</v>
      </c>
      <c r="H16" s="112">
        <v>14</v>
      </c>
      <c r="I16" s="112">
        <v>847</v>
      </c>
      <c r="J16" s="92">
        <v>2.9289000000000001</v>
      </c>
      <c r="K16" s="112">
        <v>1078</v>
      </c>
      <c r="L16" s="112">
        <v>39</v>
      </c>
      <c r="M16" s="112">
        <v>1758</v>
      </c>
      <c r="N16" s="92">
        <v>3.6177999999999999</v>
      </c>
      <c r="O16" s="112">
        <v>1908</v>
      </c>
      <c r="P16" s="112">
        <v>58</v>
      </c>
      <c r="Q16" s="112">
        <v>3186</v>
      </c>
      <c r="R16" s="92">
        <v>3.0398000000000001</v>
      </c>
    </row>
    <row r="17" spans="2:18">
      <c r="B17" s="19" t="s">
        <v>279</v>
      </c>
      <c r="C17" s="4"/>
      <c r="D17" s="4"/>
      <c r="E17" s="4"/>
      <c r="F17" s="20"/>
      <c r="G17" s="4"/>
      <c r="H17" s="4"/>
      <c r="I17" s="15"/>
      <c r="J17" s="18"/>
      <c r="K17" s="15"/>
      <c r="L17" s="15"/>
      <c r="M17" s="15"/>
      <c r="N17" s="18"/>
      <c r="O17" s="15"/>
      <c r="P17" s="15"/>
      <c r="Q17" s="15"/>
      <c r="R17" s="18"/>
    </row>
    <row r="18" spans="2:18">
      <c r="B18" s="19" t="s">
        <v>148</v>
      </c>
      <c r="C18" s="4"/>
      <c r="D18" s="4"/>
      <c r="E18" s="4"/>
      <c r="F18" s="20"/>
      <c r="G18" s="4"/>
      <c r="H18" s="4"/>
      <c r="I18" s="15"/>
      <c r="J18" s="18"/>
      <c r="K18" s="15"/>
      <c r="L18" s="15"/>
      <c r="M18" s="15"/>
      <c r="N18" s="18"/>
      <c r="O18" s="15"/>
      <c r="P18" s="15"/>
      <c r="Q18" s="15"/>
      <c r="R18" s="18"/>
    </row>
    <row r="20" spans="2:18">
      <c r="C20" s="42"/>
    </row>
  </sheetData>
  <mergeCells count="6">
    <mergeCell ref="B4:B6"/>
    <mergeCell ref="C4:R4"/>
    <mergeCell ref="C5:F5"/>
    <mergeCell ref="G5:J5"/>
    <mergeCell ref="K5:N5"/>
    <mergeCell ref="O5:R5"/>
  </mergeCells>
  <conditionalFormatting sqref="B7:R16">
    <cfRule type="expression" dxfId="25" priority="10">
      <formula>$B7&lt;&gt;""</formula>
    </cfRule>
    <cfRule type="expression" dxfId="24" priority="11">
      <formula>$B7=""</formula>
    </cfRule>
  </conditionalFormatting>
  <conditionalFormatting sqref="C7:C16 E7:E16 G7:G16 I7:I16 K7:K16 M7:M16 O7:O16 Q7:Q16">
    <cfRule type="expression" dxfId="23"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8"/>
  <sheetViews>
    <sheetView showGridLines="0" workbookViewId="0">
      <selection activeCell="R27" sqref="R27"/>
    </sheetView>
  </sheetViews>
  <sheetFormatPr defaultRowHeight="15"/>
  <cols>
    <col min="1" max="1" width="6.7109375" customWidth="1"/>
  </cols>
  <sheetData>
    <row r="1" spans="1:18">
      <c r="A1" s="107" t="s">
        <v>101</v>
      </c>
    </row>
    <row r="2" spans="1:18">
      <c r="B2" s="2" t="s">
        <v>280</v>
      </c>
      <c r="C2" s="15"/>
      <c r="D2" s="15"/>
      <c r="E2" s="15"/>
      <c r="F2" s="18"/>
      <c r="G2" s="15"/>
      <c r="H2" s="15"/>
      <c r="I2" s="15"/>
      <c r="J2" s="18"/>
      <c r="K2" s="15"/>
      <c r="L2" s="15"/>
      <c r="M2" s="15"/>
      <c r="N2" s="18"/>
      <c r="O2" s="15"/>
      <c r="P2" s="15"/>
      <c r="Q2" s="15"/>
      <c r="R2" s="18"/>
    </row>
    <row r="3" spans="1:18">
      <c r="B3" s="9" t="s">
        <v>274</v>
      </c>
      <c r="C3" s="9"/>
      <c r="D3" s="9"/>
      <c r="E3" s="9"/>
      <c r="F3" s="9"/>
      <c r="G3" s="9"/>
      <c r="H3" s="9"/>
      <c r="I3" s="15"/>
      <c r="J3" s="18"/>
      <c r="K3" s="15"/>
      <c r="L3" s="15"/>
      <c r="M3" s="15"/>
      <c r="N3" s="18"/>
      <c r="O3" s="15"/>
      <c r="P3" s="15"/>
      <c r="Q3" s="15"/>
      <c r="R3" s="18"/>
    </row>
    <row r="4" spans="1:18">
      <c r="B4" s="226" t="s">
        <v>275</v>
      </c>
      <c r="C4" s="266" t="s">
        <v>237</v>
      </c>
      <c r="D4" s="266"/>
      <c r="E4" s="266"/>
      <c r="F4" s="266"/>
      <c r="G4" s="266"/>
      <c r="H4" s="266"/>
      <c r="I4" s="266"/>
      <c r="J4" s="266"/>
      <c r="K4" s="266"/>
      <c r="L4" s="266"/>
      <c r="M4" s="266"/>
      <c r="N4" s="266"/>
      <c r="O4" s="266"/>
      <c r="P4" s="266"/>
      <c r="Q4" s="266"/>
      <c r="R4" s="266"/>
    </row>
    <row r="5" spans="1:18">
      <c r="B5" s="145"/>
      <c r="C5" s="267" t="s">
        <v>276</v>
      </c>
      <c r="D5" s="267"/>
      <c r="E5" s="267"/>
      <c r="F5" s="267"/>
      <c r="G5" s="266" t="s">
        <v>277</v>
      </c>
      <c r="H5" s="266"/>
      <c r="I5" s="266"/>
      <c r="J5" s="266"/>
      <c r="K5" s="267" t="s">
        <v>278</v>
      </c>
      <c r="L5" s="267"/>
      <c r="M5" s="267"/>
      <c r="N5" s="267"/>
      <c r="O5" s="266" t="s">
        <v>159</v>
      </c>
      <c r="P5" s="266"/>
      <c r="Q5" s="266"/>
      <c r="R5" s="266"/>
    </row>
    <row r="6" spans="1:18" ht="27">
      <c r="B6" s="138"/>
      <c r="C6" s="171" t="s">
        <v>109</v>
      </c>
      <c r="D6" s="171" t="s">
        <v>110</v>
      </c>
      <c r="E6" s="171" t="s">
        <v>111</v>
      </c>
      <c r="F6" s="268" t="s">
        <v>143</v>
      </c>
      <c r="G6" s="171" t="s">
        <v>109</v>
      </c>
      <c r="H6" s="171" t="s">
        <v>110</v>
      </c>
      <c r="I6" s="171" t="s">
        <v>111</v>
      </c>
      <c r="J6" s="268" t="s">
        <v>143</v>
      </c>
      <c r="K6" s="171" t="s">
        <v>109</v>
      </c>
      <c r="L6" s="171" t="s">
        <v>110</v>
      </c>
      <c r="M6" s="171" t="s">
        <v>111</v>
      </c>
      <c r="N6" s="268" t="s">
        <v>143</v>
      </c>
      <c r="O6" s="171" t="s">
        <v>109</v>
      </c>
      <c r="P6" s="171" t="s">
        <v>110</v>
      </c>
      <c r="Q6" s="171" t="s">
        <v>111</v>
      </c>
      <c r="R6" s="268" t="s">
        <v>143</v>
      </c>
    </row>
    <row r="7" spans="1:18">
      <c r="B7" s="89" t="s">
        <v>112</v>
      </c>
      <c r="C7" s="112">
        <v>16</v>
      </c>
      <c r="D7" s="112">
        <v>0</v>
      </c>
      <c r="E7" s="112">
        <v>29</v>
      </c>
      <c r="F7" s="92">
        <v>0</v>
      </c>
      <c r="G7" s="112">
        <v>31</v>
      </c>
      <c r="H7" s="112">
        <v>0</v>
      </c>
      <c r="I7" s="112">
        <v>63</v>
      </c>
      <c r="J7" s="92">
        <v>0</v>
      </c>
      <c r="K7" s="112">
        <v>57</v>
      </c>
      <c r="L7" s="112">
        <v>3</v>
      </c>
      <c r="M7" s="112">
        <v>103</v>
      </c>
      <c r="N7" s="92">
        <v>5.2632000000000003</v>
      </c>
      <c r="O7" s="112">
        <v>104</v>
      </c>
      <c r="P7" s="112">
        <v>3</v>
      </c>
      <c r="Q7" s="112">
        <v>195</v>
      </c>
      <c r="R7" s="92">
        <v>2.8845999999999998</v>
      </c>
    </row>
    <row r="8" spans="1:18">
      <c r="B8" s="89" t="s">
        <v>113</v>
      </c>
      <c r="C8" s="112">
        <v>72</v>
      </c>
      <c r="D8" s="112">
        <v>2</v>
      </c>
      <c r="E8" s="112">
        <v>109</v>
      </c>
      <c r="F8" s="92">
        <v>2.7778</v>
      </c>
      <c r="G8" s="112">
        <v>96</v>
      </c>
      <c r="H8" s="112">
        <v>3</v>
      </c>
      <c r="I8" s="112">
        <v>142</v>
      </c>
      <c r="J8" s="92">
        <v>3.125</v>
      </c>
      <c r="K8" s="112">
        <v>239</v>
      </c>
      <c r="L8" s="112">
        <v>6</v>
      </c>
      <c r="M8" s="112">
        <v>350</v>
      </c>
      <c r="N8" s="92">
        <v>2.5105</v>
      </c>
      <c r="O8" s="112">
        <v>407</v>
      </c>
      <c r="P8" s="112">
        <v>11</v>
      </c>
      <c r="Q8" s="112">
        <v>601</v>
      </c>
      <c r="R8" s="92">
        <v>2.7027000000000001</v>
      </c>
    </row>
    <row r="9" spans="1:18">
      <c r="B9" s="89" t="s">
        <v>114</v>
      </c>
      <c r="C9" s="112">
        <v>38</v>
      </c>
      <c r="D9" s="112">
        <v>0</v>
      </c>
      <c r="E9" s="112">
        <v>57</v>
      </c>
      <c r="F9" s="92">
        <v>0</v>
      </c>
      <c r="G9" s="112">
        <v>40</v>
      </c>
      <c r="H9" s="112">
        <v>0</v>
      </c>
      <c r="I9" s="112">
        <v>73</v>
      </c>
      <c r="J9" s="92">
        <v>0</v>
      </c>
      <c r="K9" s="112">
        <v>100</v>
      </c>
      <c r="L9" s="112">
        <v>4</v>
      </c>
      <c r="M9" s="112">
        <v>156</v>
      </c>
      <c r="N9" s="92">
        <v>4</v>
      </c>
      <c r="O9" s="112">
        <v>178</v>
      </c>
      <c r="P9" s="112">
        <v>4</v>
      </c>
      <c r="Q9" s="112">
        <v>286</v>
      </c>
      <c r="R9" s="92">
        <v>2.2471999999999999</v>
      </c>
    </row>
    <row r="10" spans="1:18">
      <c r="B10" s="89" t="s">
        <v>115</v>
      </c>
      <c r="C10" s="112">
        <v>6</v>
      </c>
      <c r="D10" s="112">
        <v>0</v>
      </c>
      <c r="E10" s="112">
        <v>7</v>
      </c>
      <c r="F10" s="92">
        <v>0</v>
      </c>
      <c r="G10" s="112">
        <v>12</v>
      </c>
      <c r="H10" s="112">
        <v>0</v>
      </c>
      <c r="I10" s="112">
        <v>23</v>
      </c>
      <c r="J10" s="92">
        <v>0</v>
      </c>
      <c r="K10" s="112">
        <v>14</v>
      </c>
      <c r="L10" s="112">
        <v>1</v>
      </c>
      <c r="M10" s="112">
        <v>21</v>
      </c>
      <c r="N10" s="92">
        <v>7.1429</v>
      </c>
      <c r="O10" s="112">
        <v>32</v>
      </c>
      <c r="P10" s="112">
        <v>1</v>
      </c>
      <c r="Q10" s="112">
        <v>51</v>
      </c>
      <c r="R10" s="92">
        <v>3.125</v>
      </c>
    </row>
    <row r="11" spans="1:18">
      <c r="B11" s="89" t="s">
        <v>116</v>
      </c>
      <c r="C11" s="112">
        <v>13</v>
      </c>
      <c r="D11" s="112">
        <v>0</v>
      </c>
      <c r="E11" s="112">
        <v>28</v>
      </c>
      <c r="F11" s="92">
        <v>0</v>
      </c>
      <c r="G11" s="112">
        <v>16</v>
      </c>
      <c r="H11" s="112">
        <v>0</v>
      </c>
      <c r="I11" s="112">
        <v>33</v>
      </c>
      <c r="J11" s="92">
        <v>0</v>
      </c>
      <c r="K11" s="112">
        <v>29</v>
      </c>
      <c r="L11" s="112">
        <v>1</v>
      </c>
      <c r="M11" s="112">
        <v>54</v>
      </c>
      <c r="N11" s="92">
        <v>3.4483000000000001</v>
      </c>
      <c r="O11" s="112">
        <v>58</v>
      </c>
      <c r="P11" s="112">
        <v>1</v>
      </c>
      <c r="Q11" s="112">
        <v>115</v>
      </c>
      <c r="R11" s="92">
        <v>1.7241</v>
      </c>
    </row>
    <row r="12" spans="1:18">
      <c r="B12" s="89" t="s">
        <v>117</v>
      </c>
      <c r="C12" s="112">
        <v>4</v>
      </c>
      <c r="D12" s="112">
        <v>0</v>
      </c>
      <c r="E12" s="112">
        <v>7</v>
      </c>
      <c r="F12" s="92">
        <v>0</v>
      </c>
      <c r="G12" s="112">
        <v>3</v>
      </c>
      <c r="H12" s="112">
        <v>0</v>
      </c>
      <c r="I12" s="112">
        <v>3</v>
      </c>
      <c r="J12" s="92">
        <v>0</v>
      </c>
      <c r="K12" s="112">
        <v>5</v>
      </c>
      <c r="L12" s="112">
        <v>1</v>
      </c>
      <c r="M12" s="112">
        <v>9</v>
      </c>
      <c r="N12" s="92">
        <v>20</v>
      </c>
      <c r="O12" s="112">
        <v>12</v>
      </c>
      <c r="P12" s="112">
        <v>1</v>
      </c>
      <c r="Q12" s="112">
        <v>19</v>
      </c>
      <c r="R12" s="92">
        <v>8.3332999999999995</v>
      </c>
    </row>
    <row r="13" spans="1:18">
      <c r="B13" s="89" t="s">
        <v>118</v>
      </c>
      <c r="C13" s="112">
        <v>90</v>
      </c>
      <c r="D13" s="112">
        <v>0</v>
      </c>
      <c r="E13" s="112">
        <v>153</v>
      </c>
      <c r="F13" s="92">
        <v>0</v>
      </c>
      <c r="G13" s="112">
        <v>119</v>
      </c>
      <c r="H13" s="112">
        <v>2</v>
      </c>
      <c r="I13" s="112">
        <v>208</v>
      </c>
      <c r="J13" s="92">
        <v>1.6807000000000001</v>
      </c>
      <c r="K13" s="112">
        <v>280</v>
      </c>
      <c r="L13" s="112">
        <v>7</v>
      </c>
      <c r="M13" s="112">
        <v>428</v>
      </c>
      <c r="N13" s="92">
        <v>2.5</v>
      </c>
      <c r="O13" s="112">
        <v>489</v>
      </c>
      <c r="P13" s="112">
        <v>9</v>
      </c>
      <c r="Q13" s="112">
        <v>789</v>
      </c>
      <c r="R13" s="92">
        <v>1.8405</v>
      </c>
    </row>
    <row r="14" spans="1:18">
      <c r="B14" s="89" t="s">
        <v>119</v>
      </c>
      <c r="C14" s="112">
        <v>12</v>
      </c>
      <c r="D14" s="112">
        <v>0</v>
      </c>
      <c r="E14" s="112">
        <v>20</v>
      </c>
      <c r="F14" s="92">
        <v>0</v>
      </c>
      <c r="G14" s="112">
        <v>17</v>
      </c>
      <c r="H14" s="112">
        <v>0</v>
      </c>
      <c r="I14" s="112">
        <v>29</v>
      </c>
      <c r="J14" s="92">
        <v>0</v>
      </c>
      <c r="K14" s="112">
        <v>46</v>
      </c>
      <c r="L14" s="112">
        <v>0</v>
      </c>
      <c r="M14" s="112">
        <v>78</v>
      </c>
      <c r="N14" s="92">
        <v>0</v>
      </c>
      <c r="O14" s="112">
        <v>75</v>
      </c>
      <c r="P14" s="112">
        <v>0</v>
      </c>
      <c r="Q14" s="112">
        <v>127</v>
      </c>
      <c r="R14" s="92">
        <v>0</v>
      </c>
    </row>
    <row r="15" spans="1:18">
      <c r="B15" s="89" t="s">
        <v>120</v>
      </c>
      <c r="C15" s="112">
        <v>13</v>
      </c>
      <c r="D15" s="112">
        <v>0</v>
      </c>
      <c r="E15" s="112">
        <v>23</v>
      </c>
      <c r="F15" s="92">
        <v>0</v>
      </c>
      <c r="G15" s="112">
        <v>22</v>
      </c>
      <c r="H15" s="112">
        <v>0</v>
      </c>
      <c r="I15" s="112">
        <v>38</v>
      </c>
      <c r="J15" s="92">
        <v>0</v>
      </c>
      <c r="K15" s="112">
        <v>62</v>
      </c>
      <c r="L15" s="112">
        <v>2</v>
      </c>
      <c r="M15" s="112">
        <v>93</v>
      </c>
      <c r="N15" s="92">
        <v>3.2258</v>
      </c>
      <c r="O15" s="112">
        <v>97</v>
      </c>
      <c r="P15" s="112">
        <v>2</v>
      </c>
      <c r="Q15" s="112">
        <v>154</v>
      </c>
      <c r="R15" s="92">
        <v>2.0619000000000001</v>
      </c>
    </row>
    <row r="16" spans="1:18">
      <c r="B16" s="89" t="s">
        <v>0</v>
      </c>
      <c r="C16" s="112">
        <v>264</v>
      </c>
      <c r="D16" s="112">
        <v>2</v>
      </c>
      <c r="E16" s="112">
        <v>433</v>
      </c>
      <c r="F16" s="92">
        <v>0.75760000000000005</v>
      </c>
      <c r="G16" s="112">
        <v>356</v>
      </c>
      <c r="H16" s="112">
        <v>5</v>
      </c>
      <c r="I16" s="112">
        <v>612</v>
      </c>
      <c r="J16" s="92">
        <v>1.4045000000000001</v>
      </c>
      <c r="K16" s="112">
        <v>832</v>
      </c>
      <c r="L16" s="112">
        <v>25</v>
      </c>
      <c r="M16" s="112">
        <v>1292</v>
      </c>
      <c r="N16" s="92">
        <v>3.0047999999999999</v>
      </c>
      <c r="O16" s="112">
        <v>1452</v>
      </c>
      <c r="P16" s="112">
        <v>32</v>
      </c>
      <c r="Q16" s="112">
        <v>2337</v>
      </c>
      <c r="R16" s="92">
        <v>2.2039</v>
      </c>
    </row>
    <row r="17" spans="2:18">
      <c r="B17" s="19" t="s">
        <v>279</v>
      </c>
      <c r="C17" s="4"/>
      <c r="D17" s="4"/>
      <c r="E17" s="4"/>
      <c r="F17" s="20"/>
      <c r="G17" s="4"/>
      <c r="H17" s="4"/>
      <c r="I17" s="15"/>
      <c r="J17" s="18"/>
      <c r="K17" s="15"/>
      <c r="L17" s="15"/>
      <c r="M17" s="15"/>
      <c r="N17" s="18"/>
      <c r="O17" s="15"/>
      <c r="P17" s="15"/>
      <c r="Q17" s="15"/>
      <c r="R17" s="18"/>
    </row>
    <row r="18" spans="2:18">
      <c r="B18" s="19" t="s">
        <v>148</v>
      </c>
      <c r="C18" s="4"/>
      <c r="D18" s="4"/>
      <c r="E18" s="4"/>
      <c r="F18" s="20"/>
      <c r="G18" s="4"/>
      <c r="H18" s="4"/>
      <c r="I18" s="15"/>
      <c r="J18" s="18"/>
      <c r="K18" s="15"/>
      <c r="L18" s="15"/>
      <c r="M18" s="15"/>
      <c r="N18" s="18"/>
      <c r="O18" s="15"/>
      <c r="P18" s="15"/>
      <c r="Q18" s="15"/>
      <c r="R18" s="18"/>
    </row>
  </sheetData>
  <mergeCells count="6">
    <mergeCell ref="B4:B6"/>
    <mergeCell ref="C4:R4"/>
    <mergeCell ref="C5:F5"/>
    <mergeCell ref="G5:J5"/>
    <mergeCell ref="K5:N5"/>
    <mergeCell ref="O5:R5"/>
  </mergeCells>
  <conditionalFormatting sqref="B7:R16">
    <cfRule type="expression" dxfId="21" priority="10">
      <formula>$B7&lt;&gt;""</formula>
    </cfRule>
    <cfRule type="expression" dxfId="20" priority="11">
      <formula>$B7=""</formula>
    </cfRule>
  </conditionalFormatting>
  <conditionalFormatting sqref="C7:C16 E7:E16 G7:G16 I7:I16 K7:K16 M7:M16 O7:O16 Q7:Q16">
    <cfRule type="expression" dxfId="19"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8"/>
  <sheetViews>
    <sheetView showGridLines="0" workbookViewId="0">
      <selection activeCell="O26" sqref="O26"/>
    </sheetView>
  </sheetViews>
  <sheetFormatPr defaultRowHeight="15"/>
  <cols>
    <col min="1" max="1" width="6.7109375" customWidth="1"/>
  </cols>
  <sheetData>
    <row r="1" spans="1:18">
      <c r="A1" s="107" t="s">
        <v>101</v>
      </c>
    </row>
    <row r="2" spans="1:18">
      <c r="B2" s="2" t="s">
        <v>281</v>
      </c>
      <c r="C2" s="15"/>
      <c r="D2" s="15"/>
      <c r="E2" s="15"/>
      <c r="F2" s="18"/>
      <c r="G2" s="15"/>
      <c r="H2" s="15"/>
      <c r="I2" s="15"/>
      <c r="J2" s="18"/>
      <c r="K2" s="15"/>
      <c r="L2" s="15"/>
      <c r="M2" s="15"/>
      <c r="N2" s="18"/>
      <c r="O2" s="15"/>
      <c r="P2" s="15"/>
      <c r="Q2" s="15"/>
      <c r="R2" s="18"/>
    </row>
    <row r="3" spans="1:18">
      <c r="B3" s="9" t="s">
        <v>274</v>
      </c>
      <c r="C3" s="9"/>
      <c r="D3" s="9"/>
      <c r="E3" s="9"/>
      <c r="F3" s="9"/>
      <c r="G3" s="9"/>
      <c r="H3" s="9"/>
      <c r="I3" s="15"/>
      <c r="J3" s="18"/>
      <c r="K3" s="15"/>
      <c r="L3" s="15"/>
      <c r="M3" s="15"/>
      <c r="N3" s="18"/>
      <c r="O3" s="15"/>
      <c r="P3" s="15"/>
      <c r="Q3" s="15"/>
      <c r="R3" s="18"/>
    </row>
    <row r="4" spans="1:18">
      <c r="B4" s="226" t="s">
        <v>275</v>
      </c>
      <c r="C4" s="266" t="s">
        <v>237</v>
      </c>
      <c r="D4" s="266"/>
      <c r="E4" s="266"/>
      <c r="F4" s="266"/>
      <c r="G4" s="266"/>
      <c r="H4" s="266"/>
      <c r="I4" s="266"/>
      <c r="J4" s="266"/>
      <c r="K4" s="266"/>
      <c r="L4" s="266"/>
      <c r="M4" s="266"/>
      <c r="N4" s="266"/>
      <c r="O4" s="266"/>
      <c r="P4" s="266"/>
      <c r="Q4" s="266"/>
      <c r="R4" s="266"/>
    </row>
    <row r="5" spans="1:18">
      <c r="B5" s="145"/>
      <c r="C5" s="267" t="s">
        <v>276</v>
      </c>
      <c r="D5" s="267"/>
      <c r="E5" s="267"/>
      <c r="F5" s="267"/>
      <c r="G5" s="266" t="s">
        <v>277</v>
      </c>
      <c r="H5" s="266"/>
      <c r="I5" s="266"/>
      <c r="J5" s="266"/>
      <c r="K5" s="267" t="s">
        <v>278</v>
      </c>
      <c r="L5" s="267"/>
      <c r="M5" s="267"/>
      <c r="N5" s="267"/>
      <c r="O5" s="266" t="s">
        <v>159</v>
      </c>
      <c r="P5" s="266"/>
      <c r="Q5" s="266"/>
      <c r="R5" s="266"/>
    </row>
    <row r="6" spans="1:18" ht="27">
      <c r="B6" s="138"/>
      <c r="C6" s="171" t="s">
        <v>109</v>
      </c>
      <c r="D6" s="171" t="s">
        <v>110</v>
      </c>
      <c r="E6" s="171" t="s">
        <v>111</v>
      </c>
      <c r="F6" s="268" t="s">
        <v>143</v>
      </c>
      <c r="G6" s="171" t="s">
        <v>109</v>
      </c>
      <c r="H6" s="171" t="s">
        <v>110</v>
      </c>
      <c r="I6" s="171" t="s">
        <v>111</v>
      </c>
      <c r="J6" s="268" t="s">
        <v>143</v>
      </c>
      <c r="K6" s="171" t="s">
        <v>109</v>
      </c>
      <c r="L6" s="171" t="s">
        <v>110</v>
      </c>
      <c r="M6" s="171" t="s">
        <v>111</v>
      </c>
      <c r="N6" s="268" t="s">
        <v>143</v>
      </c>
      <c r="O6" s="171" t="s">
        <v>109</v>
      </c>
      <c r="P6" s="171" t="s">
        <v>110</v>
      </c>
      <c r="Q6" s="171" t="s">
        <v>111</v>
      </c>
      <c r="R6" s="268" t="s">
        <v>143</v>
      </c>
    </row>
    <row r="7" spans="1:18">
      <c r="B7" s="90" t="s">
        <v>112</v>
      </c>
      <c r="C7" s="75">
        <v>6</v>
      </c>
      <c r="D7" s="75">
        <v>0</v>
      </c>
      <c r="E7" s="75">
        <v>9</v>
      </c>
      <c r="F7" s="93">
        <v>0</v>
      </c>
      <c r="G7" s="75">
        <v>16</v>
      </c>
      <c r="H7" s="75">
        <v>1</v>
      </c>
      <c r="I7" s="75">
        <v>36</v>
      </c>
      <c r="J7" s="93">
        <v>6.25</v>
      </c>
      <c r="K7" s="75">
        <v>22</v>
      </c>
      <c r="L7" s="75">
        <v>1</v>
      </c>
      <c r="M7" s="75">
        <v>34</v>
      </c>
      <c r="N7" s="93">
        <v>4.5454999999999997</v>
      </c>
      <c r="O7" s="75">
        <v>44</v>
      </c>
      <c r="P7" s="75">
        <v>2</v>
      </c>
      <c r="Q7" s="75">
        <v>79</v>
      </c>
      <c r="R7" s="93">
        <v>4.5454999999999997</v>
      </c>
    </row>
    <row r="8" spans="1:18">
      <c r="B8" s="89" t="s">
        <v>113</v>
      </c>
      <c r="C8" s="69">
        <v>18</v>
      </c>
      <c r="D8" s="69">
        <v>1</v>
      </c>
      <c r="E8" s="69">
        <v>27</v>
      </c>
      <c r="F8" s="92">
        <v>5.5556000000000001</v>
      </c>
      <c r="G8" s="69">
        <v>25</v>
      </c>
      <c r="H8" s="69">
        <v>3</v>
      </c>
      <c r="I8" s="69">
        <v>49</v>
      </c>
      <c r="J8" s="92">
        <v>12</v>
      </c>
      <c r="K8" s="69">
        <v>38</v>
      </c>
      <c r="L8" s="69">
        <v>1</v>
      </c>
      <c r="M8" s="69">
        <v>75</v>
      </c>
      <c r="N8" s="92">
        <v>2.6316000000000002</v>
      </c>
      <c r="O8" s="69">
        <v>81</v>
      </c>
      <c r="P8" s="69">
        <v>5</v>
      </c>
      <c r="Q8" s="69">
        <v>151</v>
      </c>
      <c r="R8" s="92">
        <v>6.1727999999999996</v>
      </c>
    </row>
    <row r="9" spans="1:18">
      <c r="B9" s="89" t="s">
        <v>114</v>
      </c>
      <c r="C9" s="69">
        <v>11</v>
      </c>
      <c r="D9" s="69">
        <v>0</v>
      </c>
      <c r="E9" s="69">
        <v>18</v>
      </c>
      <c r="F9" s="92">
        <v>0</v>
      </c>
      <c r="G9" s="69">
        <v>15</v>
      </c>
      <c r="H9" s="69">
        <v>1</v>
      </c>
      <c r="I9" s="69">
        <v>26</v>
      </c>
      <c r="J9" s="92">
        <v>6.6666999999999996</v>
      </c>
      <c r="K9" s="69">
        <v>31</v>
      </c>
      <c r="L9" s="69">
        <v>4</v>
      </c>
      <c r="M9" s="69">
        <v>50</v>
      </c>
      <c r="N9" s="92">
        <v>12.9032</v>
      </c>
      <c r="O9" s="69">
        <v>57</v>
      </c>
      <c r="P9" s="69">
        <v>5</v>
      </c>
      <c r="Q9" s="69">
        <v>94</v>
      </c>
      <c r="R9" s="92">
        <v>8.7719000000000005</v>
      </c>
    </row>
    <row r="10" spans="1:18">
      <c r="B10" s="89" t="s">
        <v>115</v>
      </c>
      <c r="C10" s="69">
        <v>6</v>
      </c>
      <c r="D10" s="69">
        <v>0</v>
      </c>
      <c r="E10" s="69">
        <v>7</v>
      </c>
      <c r="F10" s="92">
        <v>0</v>
      </c>
      <c r="G10" s="69">
        <v>9</v>
      </c>
      <c r="H10" s="69">
        <v>0</v>
      </c>
      <c r="I10" s="69">
        <v>18</v>
      </c>
      <c r="J10" s="92">
        <v>0</v>
      </c>
      <c r="K10" s="69">
        <v>15</v>
      </c>
      <c r="L10" s="69">
        <v>2</v>
      </c>
      <c r="M10" s="69">
        <v>25</v>
      </c>
      <c r="N10" s="92">
        <v>13.333299999999999</v>
      </c>
      <c r="O10" s="69">
        <v>30</v>
      </c>
      <c r="P10" s="69">
        <v>2</v>
      </c>
      <c r="Q10" s="69">
        <v>50</v>
      </c>
      <c r="R10" s="92">
        <v>6.6666999999999996</v>
      </c>
    </row>
    <row r="11" spans="1:18">
      <c r="B11" s="89" t="s">
        <v>116</v>
      </c>
      <c r="C11" s="69">
        <v>3</v>
      </c>
      <c r="D11" s="69">
        <v>0</v>
      </c>
      <c r="E11" s="69">
        <v>3</v>
      </c>
      <c r="F11" s="92">
        <v>0</v>
      </c>
      <c r="G11" s="69">
        <v>3</v>
      </c>
      <c r="H11" s="69">
        <v>1</v>
      </c>
      <c r="I11" s="69">
        <v>6</v>
      </c>
      <c r="J11" s="92">
        <v>33.333300000000001</v>
      </c>
      <c r="K11" s="69">
        <v>10</v>
      </c>
      <c r="L11" s="69">
        <v>1</v>
      </c>
      <c r="M11" s="69">
        <v>23</v>
      </c>
      <c r="N11" s="92">
        <v>10</v>
      </c>
      <c r="O11" s="69">
        <v>16</v>
      </c>
      <c r="P11" s="69">
        <v>2</v>
      </c>
      <c r="Q11" s="69">
        <v>32</v>
      </c>
      <c r="R11" s="92">
        <v>12.5</v>
      </c>
    </row>
    <row r="12" spans="1:18">
      <c r="B12" s="89" t="s">
        <v>117</v>
      </c>
      <c r="C12" s="69">
        <v>4</v>
      </c>
      <c r="D12" s="69">
        <v>1</v>
      </c>
      <c r="E12" s="69">
        <v>3</v>
      </c>
      <c r="F12" s="92">
        <v>25</v>
      </c>
      <c r="G12" s="69">
        <v>4</v>
      </c>
      <c r="H12" s="69">
        <v>0</v>
      </c>
      <c r="I12" s="69">
        <v>8</v>
      </c>
      <c r="J12" s="92">
        <v>0</v>
      </c>
      <c r="K12" s="69">
        <v>9</v>
      </c>
      <c r="L12" s="69">
        <v>0</v>
      </c>
      <c r="M12" s="69">
        <v>13</v>
      </c>
      <c r="N12" s="92">
        <v>0</v>
      </c>
      <c r="O12" s="69">
        <v>17</v>
      </c>
      <c r="P12" s="69">
        <v>1</v>
      </c>
      <c r="Q12" s="69">
        <v>24</v>
      </c>
      <c r="R12" s="92">
        <v>5.8823999999999996</v>
      </c>
    </row>
    <row r="13" spans="1:18">
      <c r="B13" s="89" t="s">
        <v>118</v>
      </c>
      <c r="C13" s="69">
        <v>27</v>
      </c>
      <c r="D13" s="69">
        <v>1</v>
      </c>
      <c r="E13" s="69">
        <v>54</v>
      </c>
      <c r="F13" s="92">
        <v>3.7037</v>
      </c>
      <c r="G13" s="69">
        <v>26</v>
      </c>
      <c r="H13" s="69">
        <v>2</v>
      </c>
      <c r="I13" s="69">
        <v>53</v>
      </c>
      <c r="J13" s="92">
        <v>7.6923000000000004</v>
      </c>
      <c r="K13" s="69">
        <v>69</v>
      </c>
      <c r="L13" s="69">
        <v>4</v>
      </c>
      <c r="M13" s="69">
        <v>152</v>
      </c>
      <c r="N13" s="92">
        <v>5.7971000000000004</v>
      </c>
      <c r="O13" s="69">
        <v>122</v>
      </c>
      <c r="P13" s="69">
        <v>7</v>
      </c>
      <c r="Q13" s="69">
        <v>259</v>
      </c>
      <c r="R13" s="92">
        <v>5.7377000000000002</v>
      </c>
    </row>
    <row r="14" spans="1:18">
      <c r="B14" s="89" t="s">
        <v>119</v>
      </c>
      <c r="C14" s="69">
        <v>9</v>
      </c>
      <c r="D14" s="69">
        <v>0</v>
      </c>
      <c r="E14" s="69">
        <v>17</v>
      </c>
      <c r="F14" s="92">
        <v>0</v>
      </c>
      <c r="G14" s="69">
        <v>13</v>
      </c>
      <c r="H14" s="69">
        <v>1</v>
      </c>
      <c r="I14" s="69">
        <v>18</v>
      </c>
      <c r="J14" s="92">
        <v>7.6923000000000004</v>
      </c>
      <c r="K14" s="69">
        <v>17</v>
      </c>
      <c r="L14" s="69">
        <v>0</v>
      </c>
      <c r="M14" s="69">
        <v>23</v>
      </c>
      <c r="N14" s="92">
        <v>0</v>
      </c>
      <c r="O14" s="69">
        <v>39</v>
      </c>
      <c r="P14" s="69">
        <v>1</v>
      </c>
      <c r="Q14" s="69">
        <v>58</v>
      </c>
      <c r="R14" s="92">
        <v>2.5640999999999998</v>
      </c>
    </row>
    <row r="15" spans="1:18">
      <c r="B15" s="89" t="s">
        <v>120</v>
      </c>
      <c r="C15" s="69">
        <v>4</v>
      </c>
      <c r="D15" s="69">
        <v>0</v>
      </c>
      <c r="E15" s="69">
        <v>10</v>
      </c>
      <c r="F15" s="92">
        <v>0</v>
      </c>
      <c r="G15" s="69">
        <v>11</v>
      </c>
      <c r="H15" s="69">
        <v>0</v>
      </c>
      <c r="I15" s="69">
        <v>21</v>
      </c>
      <c r="J15" s="92">
        <v>0</v>
      </c>
      <c r="K15" s="69">
        <v>35</v>
      </c>
      <c r="L15" s="69">
        <v>1</v>
      </c>
      <c r="M15" s="69">
        <v>71</v>
      </c>
      <c r="N15" s="92">
        <v>2.8571</v>
      </c>
      <c r="O15" s="69">
        <v>50</v>
      </c>
      <c r="P15" s="69">
        <v>1</v>
      </c>
      <c r="Q15" s="69">
        <v>102</v>
      </c>
      <c r="R15" s="92">
        <v>2</v>
      </c>
    </row>
    <row r="16" spans="1:18">
      <c r="B16" s="89" t="s">
        <v>0</v>
      </c>
      <c r="C16" s="69">
        <v>88</v>
      </c>
      <c r="D16" s="69">
        <v>3</v>
      </c>
      <c r="E16" s="69">
        <v>148</v>
      </c>
      <c r="F16" s="92">
        <v>3.4091</v>
      </c>
      <c r="G16" s="69">
        <v>122</v>
      </c>
      <c r="H16" s="69">
        <v>9</v>
      </c>
      <c r="I16" s="69">
        <v>235</v>
      </c>
      <c r="J16" s="92">
        <v>7.3769999999999998</v>
      </c>
      <c r="K16" s="69">
        <v>246</v>
      </c>
      <c r="L16" s="69">
        <v>14</v>
      </c>
      <c r="M16" s="69">
        <v>466</v>
      </c>
      <c r="N16" s="92">
        <v>5.6910999999999996</v>
      </c>
      <c r="O16" s="69">
        <v>456</v>
      </c>
      <c r="P16" s="69">
        <v>26</v>
      </c>
      <c r="Q16" s="69">
        <v>849</v>
      </c>
      <c r="R16" s="92">
        <v>5.7018000000000004</v>
      </c>
    </row>
    <row r="17" spans="2:18">
      <c r="B17" s="19" t="s">
        <v>279</v>
      </c>
      <c r="C17" s="4"/>
      <c r="D17" s="4"/>
      <c r="E17" s="4"/>
      <c r="F17" s="20"/>
      <c r="G17" s="4"/>
      <c r="H17" s="4"/>
      <c r="I17" s="15"/>
      <c r="J17" s="18"/>
      <c r="K17" s="15"/>
      <c r="L17" s="15"/>
      <c r="M17" s="15"/>
      <c r="N17" s="18"/>
      <c r="O17" s="15"/>
      <c r="P17" s="15"/>
      <c r="Q17" s="15"/>
      <c r="R17" s="18"/>
    </row>
    <row r="18" spans="2:18">
      <c r="B18" s="19" t="s">
        <v>148</v>
      </c>
      <c r="C18" s="4"/>
      <c r="D18" s="4"/>
      <c r="E18" s="4"/>
      <c r="F18" s="20"/>
      <c r="G18" s="4"/>
      <c r="H18" s="4"/>
      <c r="I18" s="15"/>
      <c r="J18" s="18"/>
      <c r="K18" s="15"/>
      <c r="L18" s="15"/>
      <c r="M18" s="15"/>
      <c r="N18" s="18"/>
      <c r="O18" s="15"/>
      <c r="P18" s="15"/>
      <c r="Q18" s="15"/>
      <c r="R18" s="18"/>
    </row>
  </sheetData>
  <mergeCells count="6">
    <mergeCell ref="B4:B6"/>
    <mergeCell ref="C4:R4"/>
    <mergeCell ref="C5:F5"/>
    <mergeCell ref="G5:J5"/>
    <mergeCell ref="K5:N5"/>
    <mergeCell ref="O5:R5"/>
  </mergeCells>
  <conditionalFormatting sqref="B7:R16">
    <cfRule type="expression" dxfId="17" priority="11">
      <formula>$B7&lt;&gt;""</formula>
    </cfRule>
    <cfRule type="expression" dxfId="16" priority="12">
      <formula>$B7=""</formula>
    </cfRule>
  </conditionalFormatting>
  <conditionalFormatting sqref="C7:C16 E7:E16 G7:G16 I7:I16 K7:K16 M7:M16 O7:O16 Q7:Q16">
    <cfRule type="expression" dxfId="15"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O15"/>
  <sheetViews>
    <sheetView showGridLines="0" workbookViewId="0">
      <selection activeCell="R30" sqref="R30"/>
    </sheetView>
  </sheetViews>
  <sheetFormatPr defaultRowHeight="15"/>
  <cols>
    <col min="1" max="1" width="6.7109375" customWidth="1"/>
    <col min="2" max="2" width="14.7109375" customWidth="1"/>
    <col min="3" max="13" width="7" customWidth="1"/>
  </cols>
  <sheetData>
    <row r="1" spans="1:15">
      <c r="A1" s="107" t="s">
        <v>101</v>
      </c>
    </row>
    <row r="2" spans="1:15">
      <c r="B2" s="13" t="s">
        <v>282</v>
      </c>
    </row>
    <row r="3" spans="1:15">
      <c r="B3" s="7" t="s">
        <v>283</v>
      </c>
    </row>
    <row r="4" spans="1:15">
      <c r="B4" s="269" t="s">
        <v>284</v>
      </c>
      <c r="C4" s="270">
        <v>2023</v>
      </c>
      <c r="D4" s="270"/>
      <c r="E4" s="270"/>
      <c r="F4" s="270"/>
      <c r="G4" s="270"/>
      <c r="H4" s="270"/>
      <c r="I4" s="270"/>
      <c r="J4" s="270"/>
      <c r="K4" s="271" t="s">
        <v>285</v>
      </c>
      <c r="L4" s="271"/>
      <c r="M4" s="271"/>
    </row>
    <row r="5" spans="1:15">
      <c r="B5" s="269"/>
      <c r="C5" s="270"/>
      <c r="D5" s="270"/>
      <c r="E5" s="270"/>
      <c r="F5" s="270"/>
      <c r="G5" s="270"/>
      <c r="H5" s="270"/>
      <c r="I5" s="270"/>
      <c r="J5" s="270"/>
      <c r="K5" s="146" t="s">
        <v>286</v>
      </c>
      <c r="L5" s="146"/>
      <c r="M5" s="146"/>
    </row>
    <row r="6" spans="1:15" ht="27">
      <c r="B6" s="269"/>
      <c r="C6" s="272" t="s">
        <v>287</v>
      </c>
      <c r="D6" s="273" t="s">
        <v>288</v>
      </c>
      <c r="E6" s="272" t="s">
        <v>109</v>
      </c>
      <c r="F6" s="273" t="s">
        <v>288</v>
      </c>
      <c r="G6" s="272" t="s">
        <v>110</v>
      </c>
      <c r="H6" s="273" t="s">
        <v>288</v>
      </c>
      <c r="I6" s="272" t="s">
        <v>111</v>
      </c>
      <c r="J6" s="273" t="s">
        <v>288</v>
      </c>
      <c r="K6" s="21" t="s">
        <v>109</v>
      </c>
      <c r="L6" s="21" t="s">
        <v>110</v>
      </c>
      <c r="M6" s="21" t="s">
        <v>111</v>
      </c>
    </row>
    <row r="7" spans="1:15">
      <c r="B7" s="274" t="s">
        <v>289</v>
      </c>
      <c r="C7" s="275">
        <v>12</v>
      </c>
      <c r="D7" s="276">
        <v>3.07</v>
      </c>
      <c r="E7" s="277">
        <v>5351</v>
      </c>
      <c r="F7" s="278">
        <v>49.41</v>
      </c>
      <c r="G7" s="279">
        <v>77</v>
      </c>
      <c r="H7" s="276">
        <v>31.95</v>
      </c>
      <c r="I7" s="277">
        <v>7383</v>
      </c>
      <c r="J7" s="278">
        <v>46.57</v>
      </c>
      <c r="K7" s="280">
        <v>104</v>
      </c>
      <c r="L7" s="280">
        <v>-8</v>
      </c>
      <c r="M7" s="280">
        <v>202</v>
      </c>
    </row>
    <row r="8" spans="1:15">
      <c r="B8" s="274" t="s">
        <v>290</v>
      </c>
      <c r="C8" s="275">
        <v>3</v>
      </c>
      <c r="D8" s="276">
        <v>0.77</v>
      </c>
      <c r="E8" s="277">
        <v>223</v>
      </c>
      <c r="F8" s="278">
        <v>2.06</v>
      </c>
      <c r="G8" s="279">
        <v>3</v>
      </c>
      <c r="H8" s="276">
        <v>1.24</v>
      </c>
      <c r="I8" s="277">
        <v>332</v>
      </c>
      <c r="J8" s="278">
        <v>2.09</v>
      </c>
      <c r="K8" s="280">
        <v>33</v>
      </c>
      <c r="L8" s="280">
        <v>-1</v>
      </c>
      <c r="M8" s="280">
        <v>60</v>
      </c>
    </row>
    <row r="9" spans="1:15">
      <c r="B9" s="274" t="s">
        <v>291</v>
      </c>
      <c r="C9" s="275">
        <v>66</v>
      </c>
      <c r="D9" s="276">
        <v>16.88</v>
      </c>
      <c r="E9" s="277">
        <v>1292</v>
      </c>
      <c r="F9" s="278">
        <v>11.93</v>
      </c>
      <c r="G9" s="279">
        <v>37</v>
      </c>
      <c r="H9" s="276">
        <v>15.35</v>
      </c>
      <c r="I9" s="277">
        <v>2003</v>
      </c>
      <c r="J9" s="278">
        <v>12.63</v>
      </c>
      <c r="K9" s="280">
        <v>6</v>
      </c>
      <c r="L9" s="280">
        <v>7</v>
      </c>
      <c r="M9" s="280">
        <v>54</v>
      </c>
    </row>
    <row r="10" spans="1:15">
      <c r="B10" s="281" t="s">
        <v>292</v>
      </c>
      <c r="C10" s="282">
        <v>81</v>
      </c>
      <c r="D10" s="283">
        <v>20.72</v>
      </c>
      <c r="E10" s="284">
        <v>6866</v>
      </c>
      <c r="F10" s="285">
        <v>63.4</v>
      </c>
      <c r="G10" s="286">
        <v>117</v>
      </c>
      <c r="H10" s="283">
        <v>48.55</v>
      </c>
      <c r="I10" s="284">
        <v>9718</v>
      </c>
      <c r="J10" s="285">
        <v>61.29</v>
      </c>
      <c r="K10" s="287">
        <v>143</v>
      </c>
      <c r="L10" s="287">
        <v>-2</v>
      </c>
      <c r="M10" s="287">
        <v>316</v>
      </c>
      <c r="O10" s="113"/>
    </row>
    <row r="11" spans="1:15">
      <c r="B11" s="274" t="s">
        <v>293</v>
      </c>
      <c r="C11" s="275">
        <v>119</v>
      </c>
      <c r="D11" s="276">
        <v>30.43</v>
      </c>
      <c r="E11" s="288">
        <v>2170</v>
      </c>
      <c r="F11" s="278">
        <v>20.04</v>
      </c>
      <c r="G11" s="279">
        <v>68</v>
      </c>
      <c r="H11" s="276">
        <v>28.22</v>
      </c>
      <c r="I11" s="277">
        <v>3307</v>
      </c>
      <c r="J11" s="278">
        <v>20.86</v>
      </c>
      <c r="K11" s="280">
        <v>160</v>
      </c>
      <c r="L11" s="280">
        <v>19</v>
      </c>
      <c r="M11" s="280">
        <v>210</v>
      </c>
      <c r="O11" s="113"/>
    </row>
    <row r="12" spans="1:15">
      <c r="B12" s="274" t="s">
        <v>294</v>
      </c>
      <c r="C12" s="275">
        <v>157</v>
      </c>
      <c r="D12" s="276">
        <v>40.15</v>
      </c>
      <c r="E12" s="288">
        <v>1729</v>
      </c>
      <c r="F12" s="278">
        <v>15.96</v>
      </c>
      <c r="G12" s="279">
        <v>52</v>
      </c>
      <c r="H12" s="276">
        <v>21.58</v>
      </c>
      <c r="I12" s="288">
        <v>2728</v>
      </c>
      <c r="J12" s="278">
        <v>17.21</v>
      </c>
      <c r="K12" s="280">
        <v>86</v>
      </c>
      <c r="L12" s="280">
        <v>0</v>
      </c>
      <c r="M12" s="280">
        <v>125</v>
      </c>
      <c r="O12" s="113"/>
    </row>
    <row r="13" spans="1:15">
      <c r="B13" s="274" t="s">
        <v>295</v>
      </c>
      <c r="C13" s="275">
        <v>34</v>
      </c>
      <c r="D13" s="276">
        <v>8.6999999999999993</v>
      </c>
      <c r="E13" s="288">
        <v>65</v>
      </c>
      <c r="F13" s="278">
        <v>0.6</v>
      </c>
      <c r="G13" s="279">
        <v>4</v>
      </c>
      <c r="H13" s="276">
        <v>1.66</v>
      </c>
      <c r="I13" s="288">
        <v>102</v>
      </c>
      <c r="J13" s="278">
        <v>0.64</v>
      </c>
      <c r="K13" s="280">
        <v>-3</v>
      </c>
      <c r="L13" s="280">
        <v>-2</v>
      </c>
      <c r="M13" s="280">
        <v>5</v>
      </c>
      <c r="O13" s="113"/>
    </row>
    <row r="14" spans="1:15">
      <c r="B14" s="289" t="s">
        <v>296</v>
      </c>
      <c r="C14" s="282">
        <v>310</v>
      </c>
      <c r="D14" s="283">
        <v>79.28</v>
      </c>
      <c r="E14" s="290">
        <v>3964</v>
      </c>
      <c r="F14" s="285">
        <v>36.6</v>
      </c>
      <c r="G14" s="291">
        <v>124</v>
      </c>
      <c r="H14" s="283">
        <v>51.45</v>
      </c>
      <c r="I14" s="290">
        <v>6137</v>
      </c>
      <c r="J14" s="285">
        <v>38.71</v>
      </c>
      <c r="K14" s="287">
        <v>243</v>
      </c>
      <c r="L14" s="287">
        <v>17</v>
      </c>
      <c r="M14" s="287">
        <v>340</v>
      </c>
      <c r="O14" s="113"/>
    </row>
    <row r="15" spans="1:15">
      <c r="B15" s="292" t="s">
        <v>0</v>
      </c>
      <c r="C15" s="293">
        <v>391</v>
      </c>
      <c r="D15" s="294">
        <v>100</v>
      </c>
      <c r="E15" s="295">
        <v>10830</v>
      </c>
      <c r="F15" s="294">
        <v>100</v>
      </c>
      <c r="G15" s="295">
        <v>241</v>
      </c>
      <c r="H15" s="294">
        <v>100</v>
      </c>
      <c r="I15" s="295">
        <v>15855</v>
      </c>
      <c r="J15" s="294">
        <v>100</v>
      </c>
      <c r="K15" s="296">
        <v>386</v>
      </c>
      <c r="L15" s="296">
        <v>15</v>
      </c>
      <c r="M15" s="296">
        <v>656</v>
      </c>
      <c r="O15" s="113"/>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F19" sqref="F19"/>
    </sheetView>
  </sheetViews>
  <sheetFormatPr defaultRowHeight="15"/>
  <cols>
    <col min="1" max="1" width="6.7109375" customWidth="1"/>
    <col min="2" max="2" width="18.140625" customWidth="1"/>
    <col min="9" max="9" width="12.5703125" customWidth="1"/>
  </cols>
  <sheetData>
    <row r="1" spans="1:10">
      <c r="A1" s="107" t="s">
        <v>101</v>
      </c>
    </row>
    <row r="2" spans="1:10">
      <c r="B2" s="2" t="s">
        <v>297</v>
      </c>
      <c r="C2" s="2"/>
      <c r="D2" s="2"/>
      <c r="E2" s="2"/>
      <c r="F2" s="2"/>
    </row>
    <row r="3" spans="1:10">
      <c r="B3" s="133" t="s">
        <v>298</v>
      </c>
      <c r="C3" s="133"/>
      <c r="D3" s="133"/>
      <c r="E3" s="133"/>
      <c r="F3" s="133"/>
    </row>
    <row r="4" spans="1:10">
      <c r="B4" s="271" t="s">
        <v>284</v>
      </c>
      <c r="C4" s="297">
        <v>2023</v>
      </c>
      <c r="D4" s="297"/>
      <c r="E4" s="164">
        <v>2022</v>
      </c>
      <c r="F4" s="164"/>
      <c r="G4" s="163">
        <v>2019</v>
      </c>
      <c r="H4" s="163"/>
    </row>
    <row r="5" spans="1:10">
      <c r="B5" s="149"/>
      <c r="C5" s="147"/>
      <c r="D5" s="147"/>
      <c r="E5" s="127"/>
      <c r="F5" s="127"/>
      <c r="G5" s="126"/>
      <c r="H5" s="126"/>
    </row>
    <row r="6" spans="1:10" ht="27">
      <c r="B6" s="146"/>
      <c r="C6" s="54" t="s">
        <v>132</v>
      </c>
      <c r="D6" s="54" t="s">
        <v>133</v>
      </c>
      <c r="E6" s="54" t="s">
        <v>132</v>
      </c>
      <c r="F6" s="54" t="s">
        <v>133</v>
      </c>
      <c r="G6" s="54" t="s">
        <v>132</v>
      </c>
      <c r="H6" s="54" t="s">
        <v>133</v>
      </c>
    </row>
    <row r="7" spans="1:10">
      <c r="B7" s="48" t="s">
        <v>289</v>
      </c>
      <c r="C7" s="49">
        <v>1.4389833675948422</v>
      </c>
      <c r="D7" s="50">
        <v>1.032171581769437</v>
      </c>
      <c r="E7" s="51">
        <v>1.6199733180865257</v>
      </c>
      <c r="F7" s="52">
        <v>1.169832094687586</v>
      </c>
      <c r="G7" s="53">
        <v>1.5745079662605435</v>
      </c>
      <c r="H7" s="50">
        <v>1.1159824631327222</v>
      </c>
    </row>
    <row r="8" spans="1:10">
      <c r="B8" s="274" t="s">
        <v>290</v>
      </c>
      <c r="C8" s="298">
        <v>1.3452914798206279</v>
      </c>
      <c r="D8" s="276">
        <v>0.89552238805970152</v>
      </c>
      <c r="E8" s="299">
        <v>2.1052631578947367</v>
      </c>
      <c r="F8" s="278">
        <v>1.4492753623188406</v>
      </c>
      <c r="G8" s="300">
        <v>2.5179856115107913</v>
      </c>
      <c r="H8" s="276">
        <v>1.7902813299232736</v>
      </c>
    </row>
    <row r="9" spans="1:10">
      <c r="B9" s="274" t="s">
        <v>291</v>
      </c>
      <c r="C9" s="298">
        <v>2.8637770897832819</v>
      </c>
      <c r="D9" s="276">
        <v>1.8137254901960786</v>
      </c>
      <c r="E9" s="299">
        <v>2.3328149300155521</v>
      </c>
      <c r="F9" s="278">
        <v>1.5159171298635674</v>
      </c>
      <c r="G9" s="300">
        <v>2.0689655172413794</v>
      </c>
      <c r="H9" s="276">
        <v>1.2771996215704824</v>
      </c>
    </row>
    <row r="10" spans="1:10">
      <c r="B10" s="281" t="s">
        <v>292</v>
      </c>
      <c r="C10" s="301">
        <v>1.7040489367899796</v>
      </c>
      <c r="D10" s="283">
        <v>1.1896288764616167</v>
      </c>
      <c r="E10" s="302">
        <v>1.7700431355049828</v>
      </c>
      <c r="F10" s="285">
        <v>1.2498687112698246</v>
      </c>
      <c r="G10" s="303">
        <v>1.7056952876553917</v>
      </c>
      <c r="H10" s="283">
        <v>1.1762360446570972</v>
      </c>
    </row>
    <row r="11" spans="1:10">
      <c r="B11" s="274" t="s">
        <v>293</v>
      </c>
      <c r="C11" s="298">
        <v>3.1336405529953919</v>
      </c>
      <c r="D11" s="276">
        <v>2.0148148148148146</v>
      </c>
      <c r="E11" s="299">
        <v>2.4378109452736321</v>
      </c>
      <c r="F11" s="278">
        <v>1.5575333757151939</v>
      </c>
      <c r="G11" s="300">
        <v>2.4239543726235739</v>
      </c>
      <c r="H11" s="276">
        <v>1.4722863741339491</v>
      </c>
    </row>
    <row r="12" spans="1:10">
      <c r="B12" s="274" t="s">
        <v>294</v>
      </c>
      <c r="C12" s="298">
        <v>3.007518796992481</v>
      </c>
      <c r="D12" s="276">
        <v>1.8705035971223021</v>
      </c>
      <c r="E12" s="299">
        <v>3.164942178940962</v>
      </c>
      <c r="F12" s="278">
        <v>1.9585687382297552</v>
      </c>
      <c r="G12" s="300">
        <v>2.4691358024691357</v>
      </c>
      <c r="H12" s="276">
        <v>1.480932987782303</v>
      </c>
    </row>
    <row r="13" spans="1:10">
      <c r="B13" s="274" t="s">
        <v>295</v>
      </c>
      <c r="C13" s="298">
        <v>6.1538461538461542</v>
      </c>
      <c r="D13" s="276">
        <v>3.7735849056603774</v>
      </c>
      <c r="E13" s="299">
        <v>8.8235294117647065</v>
      </c>
      <c r="F13" s="278">
        <v>5.825242718446602</v>
      </c>
      <c r="G13" s="300">
        <v>1.6666666666666667</v>
      </c>
      <c r="H13" s="276">
        <v>1.0416666666666665</v>
      </c>
    </row>
    <row r="14" spans="1:10">
      <c r="B14" s="289" t="s">
        <v>296</v>
      </c>
      <c r="C14" s="301">
        <v>3.128153380423814</v>
      </c>
      <c r="D14" s="283">
        <v>1.9805142948410797</v>
      </c>
      <c r="E14" s="285">
        <v>2.875571083042193</v>
      </c>
      <c r="F14" s="285">
        <v>1.8123306233062333</v>
      </c>
      <c r="G14" s="304">
        <v>2.4312896405919662</v>
      </c>
      <c r="H14" s="283">
        <v>1.469413831656285</v>
      </c>
    </row>
    <row r="15" spans="1:10">
      <c r="B15" s="292" t="s">
        <v>0</v>
      </c>
      <c r="C15" s="192">
        <v>2.2253000923361035</v>
      </c>
      <c r="D15" s="192">
        <v>1.4972664015904573</v>
      </c>
      <c r="E15" s="192">
        <v>2.1639218690157027</v>
      </c>
      <c r="F15" s="192">
        <v>1.4651539708265802</v>
      </c>
      <c r="G15" s="192">
        <v>1.9622500467202393</v>
      </c>
      <c r="H15" s="192">
        <v>1.2888970723623641</v>
      </c>
      <c r="J15" s="70"/>
    </row>
    <row r="16" spans="1:10" ht="16.5">
      <c r="B16" s="148" t="s">
        <v>134</v>
      </c>
      <c r="C16" s="305"/>
      <c r="D16" s="305"/>
      <c r="E16" s="305"/>
      <c r="F16" s="305"/>
      <c r="G16" s="305"/>
      <c r="H16" s="305"/>
      <c r="I16" s="305"/>
    </row>
    <row r="17" spans="2:2">
      <c r="B17" s="3" t="s">
        <v>135</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I15" sqref="I15"/>
    </sheetView>
  </sheetViews>
  <sheetFormatPr defaultRowHeight="15"/>
  <cols>
    <col min="1" max="1" width="6.7109375" customWidth="1"/>
    <col min="2" max="2" width="31.140625" customWidth="1"/>
  </cols>
  <sheetData>
    <row r="1" spans="1:9">
      <c r="A1" s="107" t="s">
        <v>101</v>
      </c>
    </row>
    <row r="2" spans="1:9">
      <c r="B2" s="2" t="s">
        <v>299</v>
      </c>
      <c r="F2" s="22"/>
      <c r="G2" s="22"/>
      <c r="H2" s="22"/>
    </row>
    <row r="3" spans="1:9">
      <c r="B3" s="23" t="s">
        <v>300</v>
      </c>
      <c r="F3" s="22"/>
      <c r="G3" s="22"/>
      <c r="H3" s="22"/>
    </row>
    <row r="4" spans="1:9">
      <c r="B4" s="225" t="s">
        <v>301</v>
      </c>
      <c r="C4" s="306" t="s">
        <v>153</v>
      </c>
      <c r="D4" s="306" t="s">
        <v>110</v>
      </c>
      <c r="E4" s="306" t="s">
        <v>111</v>
      </c>
      <c r="F4" s="307" t="s">
        <v>302</v>
      </c>
      <c r="G4" s="307"/>
      <c r="H4" s="307"/>
      <c r="I4" s="308" t="s">
        <v>196</v>
      </c>
    </row>
    <row r="5" spans="1:9">
      <c r="B5" s="137"/>
      <c r="C5" s="288" t="s">
        <v>109</v>
      </c>
      <c r="D5" s="288" t="s">
        <v>110</v>
      </c>
      <c r="E5" s="288" t="s">
        <v>111</v>
      </c>
      <c r="F5" s="288" t="s">
        <v>109</v>
      </c>
      <c r="G5" s="288" t="s">
        <v>110</v>
      </c>
      <c r="H5" s="288" t="s">
        <v>111</v>
      </c>
      <c r="I5" s="150"/>
    </row>
    <row r="6" spans="1:9">
      <c r="B6" s="309" t="s">
        <v>303</v>
      </c>
      <c r="C6" s="215">
        <v>627</v>
      </c>
      <c r="D6" s="216">
        <v>42</v>
      </c>
      <c r="E6" s="215">
        <v>1168</v>
      </c>
      <c r="F6" s="310">
        <v>5.7895000000000003</v>
      </c>
      <c r="G6" s="218">
        <v>17.427399999999999</v>
      </c>
      <c r="H6" s="310">
        <v>7.3667999999999996</v>
      </c>
      <c r="I6" s="218">
        <v>6.6985645933014357</v>
      </c>
    </row>
    <row r="7" spans="1:9">
      <c r="B7" s="309" t="s">
        <v>304</v>
      </c>
      <c r="C7" s="215">
        <v>4075</v>
      </c>
      <c r="D7" s="216">
        <v>46</v>
      </c>
      <c r="E7" s="215">
        <v>6290</v>
      </c>
      <c r="F7" s="310">
        <v>37.627000000000002</v>
      </c>
      <c r="G7" s="218">
        <v>19.0871</v>
      </c>
      <c r="H7" s="310">
        <v>39.671999999999997</v>
      </c>
      <c r="I7" s="218">
        <v>1.1288343558282208</v>
      </c>
    </row>
    <row r="8" spans="1:9">
      <c r="B8" s="309" t="s">
        <v>305</v>
      </c>
      <c r="C8" s="215">
        <v>1479</v>
      </c>
      <c r="D8" s="216">
        <v>16</v>
      </c>
      <c r="E8" s="215">
        <v>2066</v>
      </c>
      <c r="F8" s="310">
        <v>13.656499999999999</v>
      </c>
      <c r="G8" s="218">
        <v>6.6390000000000002</v>
      </c>
      <c r="H8" s="310">
        <v>13.0306</v>
      </c>
      <c r="I8" s="218">
        <v>1.0818120351588911</v>
      </c>
    </row>
    <row r="9" spans="1:9">
      <c r="B9" s="309" t="s">
        <v>306</v>
      </c>
      <c r="C9" s="215">
        <v>1409</v>
      </c>
      <c r="D9" s="216">
        <v>15</v>
      </c>
      <c r="E9" s="215">
        <v>2351</v>
      </c>
      <c r="F9" s="310">
        <v>13.010199999999999</v>
      </c>
      <c r="G9" s="218">
        <v>6.2241</v>
      </c>
      <c r="H9" s="310">
        <v>14.828099999999999</v>
      </c>
      <c r="I9" s="218">
        <v>1.0645848119233499</v>
      </c>
    </row>
    <row r="10" spans="1:9" ht="15" customHeight="1">
      <c r="B10" s="309" t="s">
        <v>307</v>
      </c>
      <c r="C10" s="215">
        <v>294</v>
      </c>
      <c r="D10" s="216">
        <v>8</v>
      </c>
      <c r="E10" s="215">
        <v>432</v>
      </c>
      <c r="F10" s="310">
        <v>2.7147000000000001</v>
      </c>
      <c r="G10" s="218">
        <v>3.3195000000000001</v>
      </c>
      <c r="H10" s="310">
        <v>2.7246999999999999</v>
      </c>
      <c r="I10" s="218">
        <v>2.7210884353741496</v>
      </c>
    </row>
    <row r="11" spans="1:9">
      <c r="B11" s="311" t="s">
        <v>308</v>
      </c>
      <c r="C11" s="312">
        <v>7884</v>
      </c>
      <c r="D11" s="313">
        <v>127</v>
      </c>
      <c r="E11" s="312">
        <v>12307</v>
      </c>
      <c r="F11" s="314">
        <v>72.797799999999995</v>
      </c>
      <c r="G11" s="315">
        <v>52.697099999999999</v>
      </c>
      <c r="H11" s="314">
        <v>77.622200000000007</v>
      </c>
      <c r="I11" s="315">
        <v>1.610857432775241</v>
      </c>
    </row>
    <row r="12" spans="1:9">
      <c r="B12" s="309" t="s">
        <v>309</v>
      </c>
      <c r="C12" s="215">
        <v>959</v>
      </c>
      <c r="D12" s="216">
        <v>38</v>
      </c>
      <c r="E12" s="215">
        <v>1098</v>
      </c>
      <c r="F12" s="310">
        <v>8.8550000000000004</v>
      </c>
      <c r="G12" s="218">
        <v>15.7676</v>
      </c>
      <c r="H12" s="310">
        <v>6.9253</v>
      </c>
      <c r="I12" s="218">
        <v>3.9624608967674662</v>
      </c>
    </row>
    <row r="13" spans="1:9">
      <c r="B13" s="309" t="s">
        <v>310</v>
      </c>
      <c r="C13" s="215">
        <v>272</v>
      </c>
      <c r="D13" s="216">
        <v>4</v>
      </c>
      <c r="E13" s="215">
        <v>313</v>
      </c>
      <c r="F13" s="310">
        <v>2.5114999999999998</v>
      </c>
      <c r="G13" s="218">
        <v>1.6597999999999999</v>
      </c>
      <c r="H13" s="310">
        <v>1.9741</v>
      </c>
      <c r="I13" s="218">
        <v>1.4705882352941175</v>
      </c>
    </row>
    <row r="14" spans="1:9">
      <c r="B14" s="309" t="s">
        <v>311</v>
      </c>
      <c r="C14" s="215">
        <v>899</v>
      </c>
      <c r="D14" s="216">
        <v>44</v>
      </c>
      <c r="E14" s="215">
        <v>1152</v>
      </c>
      <c r="F14" s="310">
        <v>8.3010000000000002</v>
      </c>
      <c r="G14" s="218">
        <v>18.257300000000001</v>
      </c>
      <c r="H14" s="310">
        <v>7.2657999999999996</v>
      </c>
      <c r="I14" s="218">
        <v>4.894327030033371</v>
      </c>
    </row>
    <row r="15" spans="1:9">
      <c r="B15" s="309" t="s">
        <v>312</v>
      </c>
      <c r="C15" s="215">
        <v>571</v>
      </c>
      <c r="D15" s="216">
        <v>23</v>
      </c>
      <c r="E15" s="215">
        <v>715</v>
      </c>
      <c r="F15" s="310">
        <v>5.2724000000000002</v>
      </c>
      <c r="G15" s="218">
        <v>9.5435999999999996</v>
      </c>
      <c r="H15" s="310">
        <v>4.5095999999999998</v>
      </c>
      <c r="I15" s="218">
        <v>4.028021015761821</v>
      </c>
    </row>
    <row r="16" spans="1:9">
      <c r="B16" s="309" t="s">
        <v>313</v>
      </c>
      <c r="C16" s="215">
        <v>41</v>
      </c>
      <c r="D16" s="216">
        <v>0</v>
      </c>
      <c r="E16" s="215">
        <v>48</v>
      </c>
      <c r="F16" s="310">
        <v>0.37859999999999999</v>
      </c>
      <c r="G16" s="218">
        <v>0</v>
      </c>
      <c r="H16" s="310">
        <v>0.30270000000000002</v>
      </c>
      <c r="I16" s="218">
        <v>0</v>
      </c>
    </row>
    <row r="17" spans="2:9">
      <c r="B17" s="309" t="s">
        <v>314</v>
      </c>
      <c r="C17" s="215">
        <v>204</v>
      </c>
      <c r="D17" s="216">
        <v>5</v>
      </c>
      <c r="E17" s="215">
        <v>222</v>
      </c>
      <c r="F17" s="310">
        <v>1.8836999999999999</v>
      </c>
      <c r="G17" s="218">
        <v>2.0747</v>
      </c>
      <c r="H17" s="310">
        <v>1.4001999999999999</v>
      </c>
      <c r="I17" s="218">
        <v>2.4509803921568629</v>
      </c>
    </row>
    <row r="18" spans="2:9">
      <c r="B18" s="311" t="s">
        <v>315</v>
      </c>
      <c r="C18" s="312">
        <v>2946</v>
      </c>
      <c r="D18" s="313">
        <v>114</v>
      </c>
      <c r="E18" s="312">
        <v>3548</v>
      </c>
      <c r="F18" s="314">
        <v>27.202200000000001</v>
      </c>
      <c r="G18" s="315">
        <v>47.302900000000001</v>
      </c>
      <c r="H18" s="314">
        <v>22.377800000000001</v>
      </c>
      <c r="I18" s="315">
        <v>3.8696537678207736</v>
      </c>
    </row>
    <row r="19" spans="2:9">
      <c r="B19" s="316" t="s">
        <v>316</v>
      </c>
      <c r="C19" s="317">
        <v>10830</v>
      </c>
      <c r="D19" s="317">
        <v>241</v>
      </c>
      <c r="E19" s="317">
        <v>15855</v>
      </c>
      <c r="F19" s="318">
        <v>100</v>
      </c>
      <c r="G19" s="318">
        <v>100</v>
      </c>
      <c r="H19" s="318">
        <v>100</v>
      </c>
      <c r="I19" s="318">
        <v>2.2253000923361035</v>
      </c>
    </row>
    <row r="20" spans="2:9">
      <c r="B20" s="3" t="s">
        <v>134</v>
      </c>
      <c r="F20" s="22"/>
      <c r="G20" s="22"/>
      <c r="H20" s="22"/>
    </row>
    <row r="21" spans="2:9">
      <c r="B21" s="3"/>
      <c r="F21" s="22"/>
      <c r="G21" s="22"/>
      <c r="H21" s="22"/>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F15" sqref="F15"/>
    </sheetView>
  </sheetViews>
  <sheetFormatPr defaultRowHeight="15"/>
  <cols>
    <col min="1" max="1" width="6.7109375" customWidth="1"/>
    <col min="2" max="2" width="49.85546875" customWidth="1"/>
  </cols>
  <sheetData>
    <row r="1" spans="1:8">
      <c r="A1" s="107" t="s">
        <v>101</v>
      </c>
    </row>
    <row r="2" spans="1:8">
      <c r="B2" s="2" t="s">
        <v>317</v>
      </c>
    </row>
    <row r="3" spans="1:8">
      <c r="B3" s="7" t="s">
        <v>318</v>
      </c>
    </row>
    <row r="4" spans="1:8">
      <c r="B4" s="319" t="s">
        <v>319</v>
      </c>
      <c r="C4" s="154" t="s">
        <v>189</v>
      </c>
      <c r="D4" s="154"/>
      <c r="E4" s="320" t="s">
        <v>320</v>
      </c>
      <c r="F4" s="320"/>
      <c r="G4" s="154" t="s">
        <v>159</v>
      </c>
      <c r="H4" s="154"/>
    </row>
    <row r="5" spans="1:8">
      <c r="B5" s="151"/>
      <c r="C5" s="321" t="s">
        <v>153</v>
      </c>
      <c r="D5" s="321" t="s">
        <v>288</v>
      </c>
      <c r="E5" s="321" t="s">
        <v>153</v>
      </c>
      <c r="F5" s="321" t="s">
        <v>288</v>
      </c>
      <c r="G5" s="321" t="s">
        <v>153</v>
      </c>
      <c r="H5" s="321" t="s">
        <v>288</v>
      </c>
    </row>
    <row r="6" spans="1:8">
      <c r="B6" s="175" t="s">
        <v>321</v>
      </c>
      <c r="C6" s="176">
        <v>741</v>
      </c>
      <c r="D6" s="178">
        <v>7.1</v>
      </c>
      <c r="E6" s="176">
        <v>604</v>
      </c>
      <c r="F6" s="178">
        <v>18</v>
      </c>
      <c r="G6" s="176">
        <v>1345</v>
      </c>
      <c r="H6" s="178">
        <v>9.6999999999999993</v>
      </c>
    </row>
    <row r="7" spans="1:8">
      <c r="B7" s="175" t="s">
        <v>322</v>
      </c>
      <c r="C7" s="176">
        <v>2405</v>
      </c>
      <c r="D7" s="178">
        <v>22.9</v>
      </c>
      <c r="E7" s="176">
        <v>193</v>
      </c>
      <c r="F7" s="178">
        <v>5.8</v>
      </c>
      <c r="G7" s="176">
        <v>2598</v>
      </c>
      <c r="H7" s="178">
        <v>18.8</v>
      </c>
    </row>
    <row r="8" spans="1:8">
      <c r="B8" s="175" t="s">
        <v>323</v>
      </c>
      <c r="C8" s="176">
        <v>969</v>
      </c>
      <c r="D8" s="178">
        <v>9.1999999999999993</v>
      </c>
      <c r="E8" s="176">
        <v>100</v>
      </c>
      <c r="F8" s="178">
        <v>3</v>
      </c>
      <c r="G8" s="176">
        <v>1069</v>
      </c>
      <c r="H8" s="178">
        <v>7.7</v>
      </c>
    </row>
    <row r="9" spans="1:8">
      <c r="B9" s="175" t="s">
        <v>324</v>
      </c>
      <c r="C9" s="176">
        <v>837</v>
      </c>
      <c r="D9" s="178">
        <v>8</v>
      </c>
      <c r="E9" s="176">
        <v>53</v>
      </c>
      <c r="F9" s="178">
        <v>1.6</v>
      </c>
      <c r="G9" s="176">
        <v>890</v>
      </c>
      <c r="H9" s="178">
        <v>6.4</v>
      </c>
    </row>
    <row r="10" spans="1:8">
      <c r="B10" s="175" t="s">
        <v>325</v>
      </c>
      <c r="C10" s="176">
        <v>464</v>
      </c>
      <c r="D10" s="178">
        <v>4.4000000000000004</v>
      </c>
      <c r="E10" s="176">
        <v>33</v>
      </c>
      <c r="F10" s="178">
        <v>1</v>
      </c>
      <c r="G10" s="176">
        <v>497</v>
      </c>
      <c r="H10" s="178">
        <v>3.6</v>
      </c>
    </row>
    <row r="11" spans="1:8">
      <c r="B11" s="175" t="s">
        <v>326</v>
      </c>
      <c r="C11" s="176">
        <v>135</v>
      </c>
      <c r="D11" s="178">
        <v>1.3</v>
      </c>
      <c r="E11" s="176">
        <v>7</v>
      </c>
      <c r="F11" s="178">
        <v>0.2</v>
      </c>
      <c r="G11" s="176">
        <v>142</v>
      </c>
      <c r="H11" s="178">
        <v>1</v>
      </c>
    </row>
    <row r="12" spans="1:8">
      <c r="B12" s="175" t="s">
        <v>327</v>
      </c>
      <c r="C12" s="176">
        <v>1552</v>
      </c>
      <c r="D12" s="178">
        <v>14.8</v>
      </c>
      <c r="E12" s="176">
        <v>452</v>
      </c>
      <c r="F12" s="178">
        <v>13.5</v>
      </c>
      <c r="G12" s="176">
        <v>2004</v>
      </c>
      <c r="H12" s="178">
        <v>14.5</v>
      </c>
    </row>
    <row r="13" spans="1:8">
      <c r="B13" s="175" t="s">
        <v>328</v>
      </c>
      <c r="C13" s="176">
        <v>1536</v>
      </c>
      <c r="D13" s="178">
        <v>14.7</v>
      </c>
      <c r="E13" s="176">
        <v>421</v>
      </c>
      <c r="F13" s="178">
        <v>12.6</v>
      </c>
      <c r="G13" s="176">
        <v>1957</v>
      </c>
      <c r="H13" s="178">
        <v>14.1</v>
      </c>
    </row>
    <row r="14" spans="1:8">
      <c r="B14" s="175" t="s">
        <v>329</v>
      </c>
      <c r="C14" s="176">
        <v>16</v>
      </c>
      <c r="D14" s="178">
        <v>0.2</v>
      </c>
      <c r="E14" s="176">
        <v>31</v>
      </c>
      <c r="F14" s="178">
        <v>0.9</v>
      </c>
      <c r="G14" s="176">
        <v>47</v>
      </c>
      <c r="H14" s="178">
        <v>0.3</v>
      </c>
    </row>
    <row r="15" spans="1:8">
      <c r="B15" s="175" t="s">
        <v>330</v>
      </c>
      <c r="C15" s="176">
        <v>485</v>
      </c>
      <c r="D15" s="178">
        <v>4.5999999999999996</v>
      </c>
      <c r="E15" s="176">
        <v>361</v>
      </c>
      <c r="F15" s="178">
        <v>10.8</v>
      </c>
      <c r="G15" s="176">
        <v>846</v>
      </c>
      <c r="H15" s="178">
        <v>6.1</v>
      </c>
    </row>
    <row r="16" spans="1:8">
      <c r="B16" s="175" t="s">
        <v>331</v>
      </c>
      <c r="C16" s="176">
        <v>903</v>
      </c>
      <c r="D16" s="178">
        <v>8.6</v>
      </c>
      <c r="E16" s="176">
        <v>217</v>
      </c>
      <c r="F16" s="178">
        <v>6.5</v>
      </c>
      <c r="G16" s="176">
        <v>1120</v>
      </c>
      <c r="H16" s="178">
        <v>8.1</v>
      </c>
    </row>
    <row r="17" spans="2:8">
      <c r="B17" s="175" t="s">
        <v>332</v>
      </c>
      <c r="C17" s="176">
        <v>388</v>
      </c>
      <c r="D17" s="178">
        <v>3.7</v>
      </c>
      <c r="E17" s="176">
        <v>35</v>
      </c>
      <c r="F17" s="178">
        <v>1</v>
      </c>
      <c r="G17" s="176">
        <v>423</v>
      </c>
      <c r="H17" s="178">
        <v>3.1</v>
      </c>
    </row>
    <row r="18" spans="2:8">
      <c r="B18" s="175" t="s">
        <v>333</v>
      </c>
      <c r="C18" s="176">
        <v>256</v>
      </c>
      <c r="D18" s="178">
        <v>2.4</v>
      </c>
      <c r="E18" s="176">
        <v>117</v>
      </c>
      <c r="F18" s="178">
        <v>3.5</v>
      </c>
      <c r="G18" s="176">
        <v>373</v>
      </c>
      <c r="H18" s="178">
        <v>2.7</v>
      </c>
    </row>
    <row r="19" spans="2:8">
      <c r="B19" s="175" t="s">
        <v>334</v>
      </c>
      <c r="C19" s="176">
        <v>187</v>
      </c>
      <c r="D19" s="178">
        <v>1.8</v>
      </c>
      <c r="E19" s="176">
        <v>84</v>
      </c>
      <c r="F19" s="178">
        <v>2.5</v>
      </c>
      <c r="G19" s="176">
        <v>271</v>
      </c>
      <c r="H19" s="178">
        <v>2</v>
      </c>
    </row>
    <row r="20" spans="2:8">
      <c r="B20" s="175" t="s">
        <v>335</v>
      </c>
      <c r="C20" s="176">
        <v>267</v>
      </c>
      <c r="D20" s="178">
        <v>2.5</v>
      </c>
      <c r="E20" s="176">
        <v>141</v>
      </c>
      <c r="F20" s="178">
        <v>4.2</v>
      </c>
      <c r="G20" s="176">
        <v>408</v>
      </c>
      <c r="H20" s="178">
        <v>2.9</v>
      </c>
    </row>
    <row r="21" spans="2:8">
      <c r="B21" s="175" t="s">
        <v>336</v>
      </c>
      <c r="C21" s="176">
        <v>18</v>
      </c>
      <c r="D21" s="178">
        <v>0.2</v>
      </c>
      <c r="E21" s="176">
        <v>7</v>
      </c>
      <c r="F21" s="178">
        <v>0.2</v>
      </c>
      <c r="G21" s="176">
        <v>25</v>
      </c>
      <c r="H21" s="178">
        <v>0.2</v>
      </c>
    </row>
    <row r="22" spans="2:8">
      <c r="B22" s="175" t="s">
        <v>337</v>
      </c>
      <c r="C22" s="176">
        <v>26</v>
      </c>
      <c r="D22" s="178">
        <v>0.2</v>
      </c>
      <c r="E22" s="176">
        <v>27</v>
      </c>
      <c r="F22" s="178">
        <v>0.8</v>
      </c>
      <c r="G22" s="176">
        <v>53</v>
      </c>
      <c r="H22" s="178">
        <v>0.4</v>
      </c>
    </row>
    <row r="23" spans="2:8">
      <c r="B23" s="175" t="s">
        <v>338</v>
      </c>
      <c r="C23" s="176">
        <v>378</v>
      </c>
      <c r="D23" s="178">
        <v>3.6</v>
      </c>
      <c r="E23" s="176">
        <v>9</v>
      </c>
      <c r="F23" s="178">
        <v>0.3</v>
      </c>
      <c r="G23" s="176">
        <v>387</v>
      </c>
      <c r="H23" s="178">
        <v>2.8</v>
      </c>
    </row>
    <row r="24" spans="2:8">
      <c r="B24" s="175" t="s">
        <v>339</v>
      </c>
      <c r="C24" s="176">
        <v>34</v>
      </c>
      <c r="D24" s="178">
        <v>0.3</v>
      </c>
      <c r="E24" s="176">
        <v>23</v>
      </c>
      <c r="F24" s="178">
        <v>0.7</v>
      </c>
      <c r="G24" s="176">
        <v>57</v>
      </c>
      <c r="H24" s="178">
        <v>0.4</v>
      </c>
    </row>
    <row r="25" spans="2:8">
      <c r="B25" s="175" t="s">
        <v>340</v>
      </c>
      <c r="C25" s="176">
        <v>1626</v>
      </c>
      <c r="D25" s="178">
        <v>15.5</v>
      </c>
      <c r="E25" s="176">
        <v>534</v>
      </c>
      <c r="F25" s="178">
        <v>15.9</v>
      </c>
      <c r="G25" s="176">
        <v>2160</v>
      </c>
      <c r="H25" s="178">
        <v>15.6</v>
      </c>
    </row>
    <row r="26" spans="2:8">
      <c r="B26" s="175" t="s">
        <v>341</v>
      </c>
      <c r="C26" s="176">
        <v>109</v>
      </c>
      <c r="D26" s="178">
        <v>1</v>
      </c>
      <c r="E26" s="176">
        <v>37</v>
      </c>
      <c r="F26" s="178">
        <v>1.1000000000000001</v>
      </c>
      <c r="G26" s="176">
        <v>146</v>
      </c>
      <c r="H26" s="178">
        <v>1.1000000000000001</v>
      </c>
    </row>
    <row r="27" spans="2:8">
      <c r="B27" s="175" t="s">
        <v>342</v>
      </c>
      <c r="C27" s="176">
        <v>378</v>
      </c>
      <c r="D27" s="178">
        <v>3.6</v>
      </c>
      <c r="E27" s="176">
        <v>125</v>
      </c>
      <c r="F27" s="178">
        <v>3.7</v>
      </c>
      <c r="G27" s="176">
        <v>503</v>
      </c>
      <c r="H27" s="178">
        <v>3.6</v>
      </c>
    </row>
    <row r="28" spans="2:8">
      <c r="B28" s="175" t="s">
        <v>343</v>
      </c>
      <c r="C28" s="176">
        <v>301</v>
      </c>
      <c r="D28" s="178">
        <v>2.9</v>
      </c>
      <c r="E28" s="176">
        <v>41</v>
      </c>
      <c r="F28" s="178">
        <v>1.2</v>
      </c>
      <c r="G28" s="176">
        <v>342</v>
      </c>
      <c r="H28" s="178">
        <v>2.5</v>
      </c>
    </row>
    <row r="29" spans="2:8">
      <c r="B29" s="175" t="s">
        <v>344</v>
      </c>
      <c r="C29" s="176">
        <v>10054</v>
      </c>
      <c r="D29" s="178">
        <v>95.9</v>
      </c>
      <c r="E29" s="176">
        <v>3007</v>
      </c>
      <c r="F29" s="178">
        <v>89.7</v>
      </c>
      <c r="G29" s="176">
        <v>13061</v>
      </c>
      <c r="H29" s="178">
        <v>94.4</v>
      </c>
    </row>
    <row r="30" spans="2:8">
      <c r="B30" s="175" t="s">
        <v>345</v>
      </c>
      <c r="C30" s="176">
        <v>426</v>
      </c>
      <c r="D30" s="178">
        <v>4.0999999999999996</v>
      </c>
      <c r="E30" s="176">
        <v>347</v>
      </c>
      <c r="F30" s="178">
        <v>10.3</v>
      </c>
      <c r="G30" s="176">
        <v>773</v>
      </c>
      <c r="H30" s="178">
        <v>5.6</v>
      </c>
    </row>
    <row r="31" spans="2:8">
      <c r="B31" s="190" t="s">
        <v>346</v>
      </c>
      <c r="C31" s="224">
        <v>10480</v>
      </c>
      <c r="D31" s="322">
        <v>100</v>
      </c>
      <c r="E31" s="224">
        <v>3354</v>
      </c>
      <c r="F31" s="192">
        <v>100</v>
      </c>
      <c r="G31" s="224">
        <v>13834</v>
      </c>
      <c r="H31" s="192">
        <v>100</v>
      </c>
    </row>
    <row r="32" spans="2:8" ht="23.25" customHeight="1">
      <c r="B32" s="323" t="s">
        <v>347</v>
      </c>
      <c r="C32" s="324"/>
      <c r="D32" s="324"/>
      <c r="E32" s="324"/>
      <c r="F32" s="324"/>
      <c r="G32" s="324"/>
      <c r="H32" s="324"/>
    </row>
    <row r="33" spans="2:8" ht="59.25" customHeight="1">
      <c r="B33" s="142" t="s">
        <v>348</v>
      </c>
      <c r="C33" s="143"/>
      <c r="D33" s="143"/>
      <c r="E33" s="143"/>
      <c r="F33" s="143"/>
      <c r="G33" s="143"/>
      <c r="H33" s="143"/>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E11" sqref="E11"/>
    </sheetView>
  </sheetViews>
  <sheetFormatPr defaultRowHeight="15"/>
  <cols>
    <col min="1" max="1" width="6.7109375" customWidth="1"/>
    <col min="2" max="2" width="12.28515625" customWidth="1"/>
    <col min="3" max="5" width="11.5703125" customWidth="1"/>
    <col min="6" max="6" width="11.5703125" style="76" customWidth="1"/>
    <col min="7" max="9" width="11.5703125" customWidth="1"/>
    <col min="10" max="10" width="11.5703125" style="76" customWidth="1"/>
  </cols>
  <sheetData>
    <row r="1" spans="1:19">
      <c r="A1" s="107" t="s">
        <v>101</v>
      </c>
      <c r="B1" s="107"/>
    </row>
    <row r="2" spans="1:19">
      <c r="A2" s="107"/>
      <c r="B2" s="14" t="s">
        <v>349</v>
      </c>
    </row>
    <row r="3" spans="1:19">
      <c r="B3" s="7" t="s">
        <v>350</v>
      </c>
    </row>
    <row r="4" spans="1:19">
      <c r="B4" s="225" t="s">
        <v>170</v>
      </c>
      <c r="C4" s="325" t="s">
        <v>110</v>
      </c>
      <c r="D4" s="325"/>
      <c r="E4" s="325"/>
      <c r="F4" s="325"/>
      <c r="G4" s="326" t="s">
        <v>111</v>
      </c>
      <c r="H4" s="326"/>
      <c r="I4" s="326"/>
      <c r="J4" s="326"/>
    </row>
    <row r="5" spans="1:19" ht="27">
      <c r="B5" s="137"/>
      <c r="C5" s="327" t="s">
        <v>351</v>
      </c>
      <c r="D5" s="327" t="s">
        <v>352</v>
      </c>
      <c r="E5" s="327" t="s">
        <v>165</v>
      </c>
      <c r="F5" s="328" t="s">
        <v>159</v>
      </c>
      <c r="G5" s="327" t="s">
        <v>351</v>
      </c>
      <c r="H5" s="327" t="s">
        <v>352</v>
      </c>
      <c r="I5" s="327" t="s">
        <v>165</v>
      </c>
      <c r="J5" s="328" t="s">
        <v>159</v>
      </c>
    </row>
    <row r="6" spans="1:19">
      <c r="B6" s="329"/>
      <c r="C6" s="330" t="s">
        <v>353</v>
      </c>
      <c r="D6" s="330"/>
      <c r="E6" s="330"/>
      <c r="F6" s="330"/>
      <c r="G6" s="330"/>
      <c r="H6" s="330"/>
      <c r="I6" s="330"/>
      <c r="J6" s="330"/>
    </row>
    <row r="7" spans="1:19">
      <c r="B7" s="331" t="s">
        <v>354</v>
      </c>
      <c r="C7" s="176" t="s">
        <v>216</v>
      </c>
      <c r="D7" s="177">
        <v>1</v>
      </c>
      <c r="E7" s="176">
        <v>1</v>
      </c>
      <c r="F7" s="332">
        <v>2</v>
      </c>
      <c r="G7" s="176">
        <v>118</v>
      </c>
      <c r="H7" s="177">
        <v>648</v>
      </c>
      <c r="I7" s="176">
        <v>91</v>
      </c>
      <c r="J7" s="332">
        <v>857</v>
      </c>
    </row>
    <row r="8" spans="1:19">
      <c r="B8" s="333" t="s">
        <v>355</v>
      </c>
      <c r="C8" s="176">
        <v>37</v>
      </c>
      <c r="D8" s="177">
        <v>17</v>
      </c>
      <c r="E8" s="176">
        <v>2</v>
      </c>
      <c r="F8" s="332">
        <v>56</v>
      </c>
      <c r="G8" s="176">
        <v>3812</v>
      </c>
      <c r="H8" s="177">
        <v>1679</v>
      </c>
      <c r="I8" s="176">
        <v>157</v>
      </c>
      <c r="J8" s="332">
        <v>5648</v>
      </c>
    </row>
    <row r="9" spans="1:19">
      <c r="B9" s="333" t="s">
        <v>356</v>
      </c>
      <c r="C9" s="176">
        <v>29</v>
      </c>
      <c r="D9" s="177">
        <v>9</v>
      </c>
      <c r="E9" s="176">
        <v>2</v>
      </c>
      <c r="F9" s="332">
        <v>40</v>
      </c>
      <c r="G9" s="176">
        <v>2724</v>
      </c>
      <c r="H9" s="177">
        <v>726</v>
      </c>
      <c r="I9" s="176">
        <v>149</v>
      </c>
      <c r="J9" s="332">
        <v>3599</v>
      </c>
      <c r="O9" s="36"/>
    </row>
    <row r="10" spans="1:19">
      <c r="B10" s="333" t="s">
        <v>357</v>
      </c>
      <c r="C10" s="176">
        <v>44</v>
      </c>
      <c r="D10" s="177">
        <v>5</v>
      </c>
      <c r="E10" s="176">
        <v>5</v>
      </c>
      <c r="F10" s="332">
        <v>54</v>
      </c>
      <c r="G10" s="176">
        <v>2969</v>
      </c>
      <c r="H10" s="177">
        <v>701</v>
      </c>
      <c r="I10" s="176">
        <v>316</v>
      </c>
      <c r="J10" s="332">
        <v>3986</v>
      </c>
      <c r="O10" s="36"/>
    </row>
    <row r="11" spans="1:19">
      <c r="B11" s="333" t="s">
        <v>157</v>
      </c>
      <c r="C11" s="176">
        <v>46</v>
      </c>
      <c r="D11" s="177">
        <v>12</v>
      </c>
      <c r="E11" s="176">
        <v>29</v>
      </c>
      <c r="F11" s="332">
        <v>87</v>
      </c>
      <c r="G11" s="176">
        <v>993</v>
      </c>
      <c r="H11" s="177">
        <v>330</v>
      </c>
      <c r="I11" s="176">
        <v>309</v>
      </c>
      <c r="J11" s="332">
        <v>1632</v>
      </c>
    </row>
    <row r="12" spans="1:19">
      <c r="B12" s="333" t="s">
        <v>358</v>
      </c>
      <c r="C12" s="176">
        <v>1</v>
      </c>
      <c r="D12" s="177">
        <v>1</v>
      </c>
      <c r="E12" s="176" t="s">
        <v>216</v>
      </c>
      <c r="F12" s="332">
        <v>2</v>
      </c>
      <c r="G12" s="176">
        <v>67</v>
      </c>
      <c r="H12" s="177">
        <v>61</v>
      </c>
      <c r="I12" s="176">
        <v>5</v>
      </c>
      <c r="J12" s="332">
        <v>133</v>
      </c>
    </row>
    <row r="13" spans="1:19">
      <c r="B13" s="334" t="s">
        <v>159</v>
      </c>
      <c r="C13" s="224">
        <v>157</v>
      </c>
      <c r="D13" s="224">
        <v>45</v>
      </c>
      <c r="E13" s="224">
        <v>39</v>
      </c>
      <c r="F13" s="224">
        <v>241</v>
      </c>
      <c r="G13" s="224">
        <v>10683</v>
      </c>
      <c r="H13" s="224">
        <v>4145</v>
      </c>
      <c r="I13" s="224">
        <v>1027</v>
      </c>
      <c r="J13" s="224">
        <v>15855</v>
      </c>
    </row>
    <row r="14" spans="1:19">
      <c r="B14" s="329"/>
      <c r="C14" s="330" t="s">
        <v>359</v>
      </c>
      <c r="D14" s="330"/>
      <c r="E14" s="330"/>
      <c r="F14" s="330"/>
      <c r="G14" s="330"/>
      <c r="H14" s="330"/>
      <c r="I14" s="330"/>
      <c r="J14" s="330"/>
    </row>
    <row r="15" spans="1:19">
      <c r="B15" s="331" t="s">
        <v>354</v>
      </c>
      <c r="C15" s="179" t="s">
        <v>216</v>
      </c>
      <c r="D15" s="178">
        <v>2.2222222222222223</v>
      </c>
      <c r="E15" s="179">
        <v>2.5641025641025639</v>
      </c>
      <c r="F15" s="335">
        <v>0.82987551867219922</v>
      </c>
      <c r="G15" s="179">
        <v>1.1045586445754938</v>
      </c>
      <c r="H15" s="178">
        <v>15.63329312424608</v>
      </c>
      <c r="I15" s="179">
        <v>8.8607594936708853</v>
      </c>
      <c r="J15" s="335">
        <v>5.405234941658783</v>
      </c>
      <c r="L15" s="36"/>
      <c r="M15" s="36"/>
      <c r="N15" s="36"/>
      <c r="O15" s="36"/>
      <c r="P15" s="36"/>
      <c r="Q15" s="36"/>
      <c r="R15" s="36"/>
      <c r="S15" s="36"/>
    </row>
    <row r="16" spans="1:19">
      <c r="B16" s="333" t="s">
        <v>355</v>
      </c>
      <c r="C16" s="179">
        <v>23.566878980891719</v>
      </c>
      <c r="D16" s="178">
        <v>37.777777777777779</v>
      </c>
      <c r="E16" s="179">
        <v>5.1282051282051277</v>
      </c>
      <c r="F16" s="335">
        <v>23.236514522821576</v>
      </c>
      <c r="G16" s="179">
        <v>35.68286061967612</v>
      </c>
      <c r="H16" s="178">
        <v>40.506634499396867</v>
      </c>
      <c r="I16" s="179">
        <v>15.287244401168451</v>
      </c>
      <c r="J16" s="335">
        <v>35.622831914222644</v>
      </c>
      <c r="L16" s="36"/>
      <c r="M16" s="36"/>
      <c r="N16" s="36"/>
      <c r="O16" s="36"/>
      <c r="P16" s="36"/>
      <c r="Q16" s="36"/>
      <c r="R16" s="36"/>
      <c r="S16" s="36"/>
    </row>
    <row r="17" spans="2:19">
      <c r="B17" s="333" t="s">
        <v>356</v>
      </c>
      <c r="C17" s="179">
        <v>18.471337579617835</v>
      </c>
      <c r="D17" s="178">
        <v>20</v>
      </c>
      <c r="E17" s="179">
        <v>5.1282051282051277</v>
      </c>
      <c r="F17" s="335">
        <v>16.597510373443981</v>
      </c>
      <c r="G17" s="179">
        <v>25.498455490030892</v>
      </c>
      <c r="H17" s="178">
        <v>17.515078407720143</v>
      </c>
      <c r="I17" s="179">
        <v>14.508276533592991</v>
      </c>
      <c r="J17" s="335">
        <v>22.699463891516871</v>
      </c>
      <c r="L17" s="36"/>
      <c r="M17" s="36"/>
      <c r="N17" s="47"/>
      <c r="O17" s="36"/>
      <c r="P17" s="36"/>
      <c r="Q17" s="36"/>
      <c r="R17" s="36"/>
      <c r="S17" s="36"/>
    </row>
    <row r="18" spans="2:19">
      <c r="B18" s="333" t="s">
        <v>357</v>
      </c>
      <c r="C18" s="179">
        <v>28.02547770700637</v>
      </c>
      <c r="D18" s="178">
        <v>11.111111111111111</v>
      </c>
      <c r="E18" s="179">
        <v>12.820512820512819</v>
      </c>
      <c r="F18" s="335">
        <v>22.40663900414938</v>
      </c>
      <c r="G18" s="179">
        <v>27.791818777496957</v>
      </c>
      <c r="H18" s="178">
        <v>16.911942098914352</v>
      </c>
      <c r="I18" s="179">
        <v>30.76923076923077</v>
      </c>
      <c r="J18" s="335">
        <v>25.140334279407128</v>
      </c>
      <c r="L18" s="36"/>
      <c r="M18" s="36"/>
      <c r="N18" s="36"/>
      <c r="O18" s="36"/>
      <c r="P18" s="36"/>
      <c r="Q18" s="36"/>
      <c r="R18" s="36"/>
      <c r="S18" s="36"/>
    </row>
    <row r="19" spans="2:19">
      <c r="B19" s="333" t="s">
        <v>157</v>
      </c>
      <c r="C19" s="179">
        <v>29.29936305732484</v>
      </c>
      <c r="D19" s="178">
        <v>26.666666666666668</v>
      </c>
      <c r="E19" s="179">
        <v>74.358974358974365</v>
      </c>
      <c r="F19" s="335">
        <v>36.099585062240664</v>
      </c>
      <c r="G19" s="179">
        <v>9.295141814097164</v>
      </c>
      <c r="H19" s="178">
        <v>7.9613992762364294</v>
      </c>
      <c r="I19" s="179">
        <v>30.087633885102239</v>
      </c>
      <c r="J19" s="335">
        <v>10.293282876064334</v>
      </c>
      <c r="L19" s="36"/>
      <c r="M19" s="36"/>
      <c r="N19" s="36"/>
      <c r="O19" s="36"/>
      <c r="P19" s="36"/>
      <c r="Q19" s="36"/>
      <c r="R19" s="36"/>
      <c r="S19" s="36"/>
    </row>
    <row r="20" spans="2:19">
      <c r="B20" s="333" t="s">
        <v>358</v>
      </c>
      <c r="C20" s="179">
        <v>0.63694267515923575</v>
      </c>
      <c r="D20" s="178">
        <v>2.2222222222222223</v>
      </c>
      <c r="E20" s="179" t="s">
        <v>216</v>
      </c>
      <c r="F20" s="335">
        <v>0.82987551867219922</v>
      </c>
      <c r="G20" s="179">
        <v>0.62716465412337352</v>
      </c>
      <c r="H20" s="178">
        <v>1.4716525934861278</v>
      </c>
      <c r="I20" s="179">
        <v>0.48685491723466412</v>
      </c>
      <c r="J20" s="335">
        <v>0.83885209713024289</v>
      </c>
      <c r="L20" s="36"/>
      <c r="M20" s="36"/>
      <c r="N20" s="36"/>
      <c r="O20" s="36"/>
      <c r="P20" s="36"/>
      <c r="Q20" s="36"/>
      <c r="R20" s="36"/>
      <c r="S20" s="36"/>
    </row>
    <row r="21" spans="2:19">
      <c r="B21" s="334" t="s">
        <v>159</v>
      </c>
      <c r="C21" s="192">
        <v>100</v>
      </c>
      <c r="D21" s="192">
        <v>100</v>
      </c>
      <c r="E21" s="192">
        <v>100</v>
      </c>
      <c r="F21" s="192">
        <v>100</v>
      </c>
      <c r="G21" s="192">
        <v>100</v>
      </c>
      <c r="H21" s="192">
        <v>100</v>
      </c>
      <c r="I21" s="192">
        <v>100</v>
      </c>
      <c r="J21" s="192">
        <v>100</v>
      </c>
      <c r="L21" s="36"/>
      <c r="M21" s="36"/>
      <c r="N21" s="36"/>
      <c r="O21" s="36"/>
      <c r="P21" s="36"/>
      <c r="Q21" s="36"/>
      <c r="R21" s="36"/>
      <c r="S21" s="36"/>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R20" sqref="R20"/>
    </sheetView>
  </sheetViews>
  <sheetFormatPr defaultRowHeight="15"/>
  <cols>
    <col min="1" max="1" width="6.7109375" customWidth="1"/>
    <col min="2" max="2" width="13.140625" customWidth="1"/>
  </cols>
  <sheetData>
    <row r="1" spans="1:7">
      <c r="A1" s="107" t="s">
        <v>101</v>
      </c>
    </row>
    <row r="2" spans="1:7">
      <c r="B2" s="14" t="s">
        <v>360</v>
      </c>
    </row>
    <row r="3" spans="1:7">
      <c r="B3" s="7" t="s">
        <v>361</v>
      </c>
    </row>
    <row r="4" spans="1:7">
      <c r="B4" s="231" t="s">
        <v>161</v>
      </c>
      <c r="C4" s="154" t="s">
        <v>110</v>
      </c>
      <c r="D4" s="154"/>
      <c r="E4" s="170" t="s">
        <v>111</v>
      </c>
      <c r="F4" s="170"/>
      <c r="G4" s="336" t="s">
        <v>362</v>
      </c>
    </row>
    <row r="5" spans="1:7" ht="27">
      <c r="B5" s="152"/>
      <c r="C5" s="171" t="s">
        <v>153</v>
      </c>
      <c r="D5" s="171" t="s">
        <v>363</v>
      </c>
      <c r="E5" s="171" t="s">
        <v>364</v>
      </c>
      <c r="F5" s="171" t="s">
        <v>365</v>
      </c>
      <c r="G5" s="336"/>
    </row>
    <row r="6" spans="1:7">
      <c r="B6" s="337"/>
      <c r="C6" s="338" t="s">
        <v>366</v>
      </c>
      <c r="D6" s="338"/>
      <c r="E6" s="338"/>
      <c r="F6" s="338"/>
      <c r="G6" s="337"/>
    </row>
    <row r="7" spans="1:7">
      <c r="B7" s="175" t="s">
        <v>351</v>
      </c>
      <c r="C7" s="339">
        <v>144</v>
      </c>
      <c r="D7" s="178">
        <v>73.846153846153854</v>
      </c>
      <c r="E7" s="176">
        <v>8139</v>
      </c>
      <c r="F7" s="178">
        <v>78.820453224869254</v>
      </c>
      <c r="G7" s="179">
        <v>1.7385005432814196</v>
      </c>
    </row>
    <row r="8" spans="1:7">
      <c r="B8" s="175" t="s">
        <v>352</v>
      </c>
      <c r="C8" s="339">
        <v>24</v>
      </c>
      <c r="D8" s="178">
        <v>12.307692307692308</v>
      </c>
      <c r="E8" s="176">
        <v>1684</v>
      </c>
      <c r="F8" s="178">
        <v>16.308347859771452</v>
      </c>
      <c r="G8" s="179">
        <v>1.405152224824356</v>
      </c>
    </row>
    <row r="9" spans="1:7">
      <c r="B9" s="175" t="s">
        <v>165</v>
      </c>
      <c r="C9" s="339">
        <v>27</v>
      </c>
      <c r="D9" s="178">
        <v>13.846153846153847</v>
      </c>
      <c r="E9" s="176">
        <v>503</v>
      </c>
      <c r="F9" s="178">
        <v>4.8711989153592867</v>
      </c>
      <c r="G9" s="179">
        <v>5.0943396226415096</v>
      </c>
    </row>
    <row r="10" spans="1:7">
      <c r="B10" s="340" t="s">
        <v>367</v>
      </c>
      <c r="C10" s="341">
        <v>195</v>
      </c>
      <c r="D10" s="335">
        <v>100</v>
      </c>
      <c r="E10" s="342">
        <v>10326</v>
      </c>
      <c r="F10" s="335">
        <v>100</v>
      </c>
      <c r="G10" s="343">
        <v>1.8534359851725122</v>
      </c>
    </row>
    <row r="11" spans="1:7">
      <c r="B11" s="337"/>
      <c r="C11" s="338" t="s">
        <v>368</v>
      </c>
      <c r="D11" s="338"/>
      <c r="E11" s="338"/>
      <c r="F11" s="338"/>
      <c r="G11" s="344"/>
    </row>
    <row r="12" spans="1:7">
      <c r="B12" s="175" t="s">
        <v>351</v>
      </c>
      <c r="C12" s="339">
        <v>13</v>
      </c>
      <c r="D12" s="178">
        <v>28.260869565217391</v>
      </c>
      <c r="E12" s="176">
        <v>2544</v>
      </c>
      <c r="F12" s="178">
        <v>46.011937059142703</v>
      </c>
      <c r="G12" s="179">
        <v>0.50840829096597573</v>
      </c>
    </row>
    <row r="13" spans="1:7">
      <c r="B13" s="175" t="s">
        <v>352</v>
      </c>
      <c r="C13" s="339">
        <v>21</v>
      </c>
      <c r="D13" s="178">
        <v>45.652173913043477</v>
      </c>
      <c r="E13" s="176">
        <v>2461</v>
      </c>
      <c r="F13" s="178">
        <v>44.51076143968168</v>
      </c>
      <c r="G13" s="179">
        <v>0.84609186140209514</v>
      </c>
    </row>
    <row r="14" spans="1:7">
      <c r="B14" s="175" t="s">
        <v>165</v>
      </c>
      <c r="C14" s="339">
        <v>12</v>
      </c>
      <c r="D14" s="178">
        <v>26.086956521739129</v>
      </c>
      <c r="E14" s="176">
        <v>524</v>
      </c>
      <c r="F14" s="178">
        <v>9.477301501175619</v>
      </c>
      <c r="G14" s="179">
        <v>2.2388059701492535</v>
      </c>
    </row>
    <row r="15" spans="1:7">
      <c r="B15" s="340" t="s">
        <v>369</v>
      </c>
      <c r="C15" s="341">
        <v>46</v>
      </c>
      <c r="D15" s="335">
        <v>100</v>
      </c>
      <c r="E15" s="342">
        <v>5529</v>
      </c>
      <c r="F15" s="335">
        <v>100</v>
      </c>
      <c r="G15" s="343">
        <v>0.82511210762331832</v>
      </c>
    </row>
    <row r="16" spans="1:7">
      <c r="B16" s="337"/>
      <c r="C16" s="338" t="s">
        <v>370</v>
      </c>
      <c r="D16" s="338"/>
      <c r="E16" s="338"/>
      <c r="F16" s="338"/>
      <c r="G16" s="344"/>
    </row>
    <row r="17" spans="2:7">
      <c r="B17" s="175" t="s">
        <v>351</v>
      </c>
      <c r="C17" s="339">
        <v>157</v>
      </c>
      <c r="D17" s="178">
        <v>65.145228215767631</v>
      </c>
      <c r="E17" s="339">
        <v>10683</v>
      </c>
      <c r="F17" s="178">
        <v>67.379375591296125</v>
      </c>
      <c r="G17" s="179">
        <v>1.448339483394834</v>
      </c>
    </row>
    <row r="18" spans="2:7">
      <c r="B18" s="175" t="s">
        <v>352</v>
      </c>
      <c r="C18" s="339">
        <v>45</v>
      </c>
      <c r="D18" s="178">
        <v>18.672199170124482</v>
      </c>
      <c r="E18" s="339">
        <v>4145</v>
      </c>
      <c r="F18" s="178">
        <v>26.143172500788399</v>
      </c>
      <c r="G18" s="179">
        <v>1.0739856801909307</v>
      </c>
    </row>
    <row r="19" spans="2:7">
      <c r="B19" s="175" t="s">
        <v>165</v>
      </c>
      <c r="C19" s="339">
        <v>39</v>
      </c>
      <c r="D19" s="178">
        <v>16.182572614107883</v>
      </c>
      <c r="E19" s="339">
        <v>1027</v>
      </c>
      <c r="F19" s="178">
        <v>6.4774519079154835</v>
      </c>
      <c r="G19" s="179">
        <v>3.6585365853658534</v>
      </c>
    </row>
    <row r="20" spans="2:7">
      <c r="B20" s="190" t="s">
        <v>159</v>
      </c>
      <c r="C20" s="345">
        <v>241</v>
      </c>
      <c r="D20" s="322">
        <v>100</v>
      </c>
      <c r="E20" s="224">
        <v>15855</v>
      </c>
      <c r="F20" s="192">
        <v>100</v>
      </c>
      <c r="G20" s="192">
        <v>1.4972664015904573</v>
      </c>
    </row>
    <row r="21" spans="2:7" ht="26.25" customHeight="1">
      <c r="B21" s="148" t="s">
        <v>371</v>
      </c>
      <c r="C21" s="172"/>
      <c r="D21" s="172"/>
      <c r="E21" s="172"/>
      <c r="F21" s="172"/>
      <c r="G21" s="172"/>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O21"/>
  <sheetViews>
    <sheetView showGridLines="0" zoomScaleNormal="100" workbookViewId="0">
      <selection activeCell="R22" sqref="R22"/>
    </sheetView>
  </sheetViews>
  <sheetFormatPr defaultRowHeight="15"/>
  <cols>
    <col min="1" max="1" width="6.7109375" customWidth="1"/>
    <col min="2" max="2" width="20" bestFit="1" customWidth="1"/>
    <col min="9" max="12" width="11" customWidth="1"/>
  </cols>
  <sheetData>
    <row r="1" spans="1:15">
      <c r="A1" s="107" t="s">
        <v>101</v>
      </c>
    </row>
    <row r="2" spans="1:15" ht="15" customHeight="1">
      <c r="B2" s="122" t="s">
        <v>102</v>
      </c>
      <c r="C2" s="122"/>
      <c r="D2" s="122"/>
      <c r="E2" s="122"/>
      <c r="F2" s="122"/>
      <c r="G2" s="122"/>
      <c r="H2" s="122"/>
      <c r="I2" s="122"/>
      <c r="J2" s="122"/>
      <c r="K2" s="122"/>
    </row>
    <row r="3" spans="1:15" ht="15" customHeight="1">
      <c r="B3" s="123" t="s">
        <v>103</v>
      </c>
      <c r="C3" s="123"/>
      <c r="D3" s="123"/>
      <c r="E3" s="123"/>
      <c r="F3" s="123"/>
      <c r="G3" s="123"/>
      <c r="H3" s="123"/>
      <c r="I3" s="123"/>
      <c r="J3" s="123"/>
      <c r="K3" s="123"/>
    </row>
    <row r="4" spans="1:15" ht="15" customHeight="1">
      <c r="B4" s="162" t="s">
        <v>104</v>
      </c>
      <c r="C4" s="163">
        <v>2023</v>
      </c>
      <c r="D4" s="163"/>
      <c r="E4" s="163"/>
      <c r="F4" s="164">
        <v>2022</v>
      </c>
      <c r="G4" s="164"/>
      <c r="H4" s="164"/>
      <c r="I4" s="165" t="s">
        <v>105</v>
      </c>
      <c r="J4" s="165" t="s">
        <v>106</v>
      </c>
      <c r="K4" s="165" t="s">
        <v>107</v>
      </c>
      <c r="L4" s="165" t="s">
        <v>108</v>
      </c>
    </row>
    <row r="5" spans="1:15">
      <c r="B5" s="124"/>
      <c r="C5" s="126"/>
      <c r="D5" s="126"/>
      <c r="E5" s="126"/>
      <c r="F5" s="127"/>
      <c r="G5" s="127"/>
      <c r="H5" s="127"/>
      <c r="I5" s="120"/>
      <c r="J5" s="120"/>
      <c r="K5" s="120"/>
      <c r="L5" s="120"/>
    </row>
    <row r="6" spans="1:15" ht="27.75" customHeight="1">
      <c r="B6" s="125"/>
      <c r="C6" s="21" t="s">
        <v>109</v>
      </c>
      <c r="D6" s="21" t="s">
        <v>110</v>
      </c>
      <c r="E6" s="21" t="s">
        <v>111</v>
      </c>
      <c r="F6" s="21" t="s">
        <v>109</v>
      </c>
      <c r="G6" s="21" t="s">
        <v>110</v>
      </c>
      <c r="H6" s="21" t="s">
        <v>111</v>
      </c>
      <c r="I6" s="121"/>
      <c r="J6" s="121"/>
      <c r="K6" s="121"/>
      <c r="L6" s="121"/>
    </row>
    <row r="7" spans="1:15">
      <c r="B7" s="55" t="s">
        <v>112</v>
      </c>
      <c r="C7" s="56">
        <v>859</v>
      </c>
      <c r="D7" s="56">
        <v>28</v>
      </c>
      <c r="E7" s="56">
        <v>1320</v>
      </c>
      <c r="F7" s="56">
        <v>886</v>
      </c>
      <c r="G7" s="56">
        <v>25</v>
      </c>
      <c r="H7" s="56">
        <v>1322</v>
      </c>
      <c r="I7" s="57">
        <v>3</v>
      </c>
      <c r="J7" s="58">
        <v>21.739100000000001</v>
      </c>
      <c r="K7" s="59">
        <v>40</v>
      </c>
      <c r="L7" s="58">
        <v>6.7633999999999999</v>
      </c>
    </row>
    <row r="8" spans="1:15">
      <c r="B8" s="55" t="s">
        <v>113</v>
      </c>
      <c r="C8" s="56">
        <v>2688</v>
      </c>
      <c r="D8" s="56">
        <v>53</v>
      </c>
      <c r="E8" s="56">
        <v>3726</v>
      </c>
      <c r="F8" s="56">
        <v>2583</v>
      </c>
      <c r="G8" s="56">
        <v>50</v>
      </c>
      <c r="H8" s="56">
        <v>3544</v>
      </c>
      <c r="I8" s="57">
        <v>3</v>
      </c>
      <c r="J8" s="58">
        <v>35.897399999999998</v>
      </c>
      <c r="K8" s="59">
        <v>-23.188400000000001</v>
      </c>
      <c r="L8" s="58">
        <v>4.4116</v>
      </c>
    </row>
    <row r="9" spans="1:15">
      <c r="B9" s="55" t="s">
        <v>114</v>
      </c>
      <c r="C9" s="56">
        <v>1366</v>
      </c>
      <c r="D9" s="56">
        <v>30</v>
      </c>
      <c r="E9" s="56">
        <v>1901</v>
      </c>
      <c r="F9" s="56">
        <v>1332</v>
      </c>
      <c r="G9" s="56">
        <v>30</v>
      </c>
      <c r="H9" s="56">
        <v>1915</v>
      </c>
      <c r="I9" s="57">
        <v>0</v>
      </c>
      <c r="J9" s="58">
        <v>15.384600000000001</v>
      </c>
      <c r="K9" s="59">
        <v>7.1429</v>
      </c>
      <c r="L9" s="58">
        <v>5.0068999999999999</v>
      </c>
    </row>
    <row r="10" spans="1:15">
      <c r="B10" s="55" t="s">
        <v>115</v>
      </c>
      <c r="C10" s="56">
        <v>550</v>
      </c>
      <c r="D10" s="56">
        <v>10</v>
      </c>
      <c r="E10" s="56">
        <v>876</v>
      </c>
      <c r="F10" s="56">
        <v>526</v>
      </c>
      <c r="G10" s="56">
        <v>20</v>
      </c>
      <c r="H10" s="56">
        <v>774</v>
      </c>
      <c r="I10" s="57">
        <v>-10</v>
      </c>
      <c r="J10" s="58">
        <v>-47.368400000000001</v>
      </c>
      <c r="K10" s="59">
        <v>-62.963000000000001</v>
      </c>
      <c r="L10" s="58">
        <v>2.4287000000000001</v>
      </c>
    </row>
    <row r="11" spans="1:15">
      <c r="B11" s="55" t="s">
        <v>116</v>
      </c>
      <c r="C11" s="56">
        <v>551</v>
      </c>
      <c r="D11" s="56">
        <v>13</v>
      </c>
      <c r="E11" s="56">
        <v>903</v>
      </c>
      <c r="F11" s="56">
        <v>505</v>
      </c>
      <c r="G11" s="56">
        <v>10</v>
      </c>
      <c r="H11" s="56">
        <v>810</v>
      </c>
      <c r="I11" s="57">
        <v>3</v>
      </c>
      <c r="J11" s="58">
        <v>44.444400000000002</v>
      </c>
      <c r="K11" s="59">
        <v>-18.75</v>
      </c>
      <c r="L11" s="58">
        <v>5.2378</v>
      </c>
    </row>
    <row r="12" spans="1:15">
      <c r="B12" s="80" t="s">
        <v>117</v>
      </c>
      <c r="C12" s="56">
        <v>185</v>
      </c>
      <c r="D12" s="56">
        <v>8</v>
      </c>
      <c r="E12" s="56">
        <v>285</v>
      </c>
      <c r="F12" s="56">
        <v>178</v>
      </c>
      <c r="G12" s="56">
        <v>7</v>
      </c>
      <c r="H12" s="56">
        <v>293</v>
      </c>
      <c r="I12" s="57">
        <v>1</v>
      </c>
      <c r="J12" s="58">
        <v>33.333300000000001</v>
      </c>
      <c r="K12" s="59">
        <v>60</v>
      </c>
      <c r="L12" s="58">
        <v>5.1859000000000002</v>
      </c>
    </row>
    <row r="13" spans="1:15">
      <c r="B13" s="55" t="s">
        <v>118</v>
      </c>
      <c r="C13" s="56">
        <v>3081</v>
      </c>
      <c r="D13" s="56">
        <v>62</v>
      </c>
      <c r="E13" s="56">
        <v>4504</v>
      </c>
      <c r="F13" s="56">
        <v>2942</v>
      </c>
      <c r="G13" s="56">
        <v>52</v>
      </c>
      <c r="H13" s="56">
        <v>4300</v>
      </c>
      <c r="I13" s="57">
        <v>10</v>
      </c>
      <c r="J13" s="58">
        <v>47.619</v>
      </c>
      <c r="K13" s="59">
        <v>-8.8234999999999992</v>
      </c>
      <c r="L13" s="58">
        <v>5.7796000000000003</v>
      </c>
    </row>
    <row r="14" spans="1:15">
      <c r="B14" s="55" t="s">
        <v>119</v>
      </c>
      <c r="C14" s="56">
        <v>674</v>
      </c>
      <c r="D14" s="56">
        <v>16</v>
      </c>
      <c r="E14" s="56">
        <v>1020</v>
      </c>
      <c r="F14" s="56">
        <v>647</v>
      </c>
      <c r="G14" s="56">
        <v>15</v>
      </c>
      <c r="H14" s="56">
        <v>970</v>
      </c>
      <c r="I14" s="57">
        <v>1</v>
      </c>
      <c r="J14" s="58">
        <v>-36</v>
      </c>
      <c r="K14" s="59">
        <v>-20</v>
      </c>
      <c r="L14" s="58">
        <v>5.0231000000000003</v>
      </c>
    </row>
    <row r="15" spans="1:15">
      <c r="B15" s="55" t="s">
        <v>120</v>
      </c>
      <c r="C15" s="56">
        <v>876</v>
      </c>
      <c r="D15" s="56">
        <v>21</v>
      </c>
      <c r="E15" s="56">
        <v>1320</v>
      </c>
      <c r="F15" s="56">
        <v>845</v>
      </c>
      <c r="G15" s="56">
        <v>17</v>
      </c>
      <c r="H15" s="56">
        <v>1271</v>
      </c>
      <c r="I15" s="57">
        <v>4</v>
      </c>
      <c r="J15" s="58">
        <v>0</v>
      </c>
      <c r="K15" s="59">
        <v>-19.230799999999999</v>
      </c>
      <c r="L15" s="58">
        <v>5.4653999999999998</v>
      </c>
    </row>
    <row r="16" spans="1:15">
      <c r="B16" s="55" t="s">
        <v>0</v>
      </c>
      <c r="C16" s="56">
        <v>10830</v>
      </c>
      <c r="D16" s="56">
        <v>241</v>
      </c>
      <c r="E16" s="56">
        <v>15855</v>
      </c>
      <c r="F16" s="56">
        <v>10444</v>
      </c>
      <c r="G16" s="56">
        <v>226</v>
      </c>
      <c r="H16" s="56">
        <v>15199</v>
      </c>
      <c r="I16" s="57">
        <v>15</v>
      </c>
      <c r="J16" s="58">
        <v>14.761900000000001</v>
      </c>
      <c r="K16" s="59">
        <v>-13.620100000000001</v>
      </c>
      <c r="L16" s="58">
        <v>5.0164</v>
      </c>
      <c r="M16" s="36"/>
      <c r="N16" s="36"/>
      <c r="O16" s="36"/>
    </row>
    <row r="17" spans="2:12">
      <c r="B17" s="55" t="s">
        <v>121</v>
      </c>
      <c r="C17" s="56">
        <v>166525</v>
      </c>
      <c r="D17" s="56">
        <v>3039</v>
      </c>
      <c r="E17" s="56">
        <v>224634</v>
      </c>
      <c r="F17" s="56">
        <v>165889</v>
      </c>
      <c r="G17" s="56">
        <v>3159</v>
      </c>
      <c r="H17" s="56">
        <v>223475</v>
      </c>
      <c r="I17" s="57">
        <v>-120</v>
      </c>
      <c r="J17" s="58">
        <v>-4.2230999999999996</v>
      </c>
      <c r="K17" s="59">
        <v>-26.130299999999998</v>
      </c>
      <c r="L17" s="58">
        <v>5.1513999999999998</v>
      </c>
    </row>
    <row r="18" spans="2:12">
      <c r="B18" s="55"/>
      <c r="C18" s="56"/>
      <c r="D18" s="56"/>
      <c r="E18" s="56"/>
      <c r="F18" s="56"/>
      <c r="G18" s="56"/>
      <c r="H18" s="56"/>
      <c r="I18" s="57"/>
      <c r="J18" s="58"/>
      <c r="K18" s="59"/>
      <c r="L18" s="58"/>
    </row>
    <row r="19" spans="2:12">
      <c r="B19" s="55"/>
      <c r="C19" s="56"/>
      <c r="D19" s="56"/>
      <c r="E19" s="56"/>
      <c r="F19" s="56"/>
      <c r="G19" s="56"/>
      <c r="H19" s="56"/>
      <c r="I19" s="57"/>
      <c r="J19" s="58"/>
      <c r="K19" s="59"/>
      <c r="L19" s="58"/>
    </row>
    <row r="20" spans="2:12">
      <c r="B20" s="55"/>
      <c r="C20" s="56"/>
      <c r="D20" s="56"/>
      <c r="E20" s="56"/>
      <c r="F20" s="56"/>
      <c r="G20" s="56"/>
      <c r="H20" s="56"/>
      <c r="I20" s="57"/>
      <c r="J20" s="58"/>
      <c r="K20" s="59"/>
      <c r="L20" s="58"/>
    </row>
    <row r="21" spans="2:12">
      <c r="B21" s="55"/>
      <c r="C21" s="56"/>
      <c r="D21" s="56"/>
      <c r="E21" s="56"/>
      <c r="F21" s="56"/>
      <c r="G21" s="56"/>
      <c r="H21" s="56"/>
      <c r="I21" s="57"/>
      <c r="J21" s="58"/>
      <c r="K21" s="59"/>
      <c r="L21" s="58"/>
    </row>
  </sheetData>
  <mergeCells count="9">
    <mergeCell ref="L4:L6"/>
    <mergeCell ref="K4:K6"/>
    <mergeCell ref="B2:K2"/>
    <mergeCell ref="B3:K3"/>
    <mergeCell ref="B4:B6"/>
    <mergeCell ref="C4:E5"/>
    <mergeCell ref="F4:H5"/>
    <mergeCell ref="I4:I6"/>
    <mergeCell ref="J4:J6"/>
  </mergeCells>
  <conditionalFormatting sqref="B7:L21">
    <cfRule type="expression" dxfId="74" priority="4">
      <formula>$B7= "Italia"</formula>
    </cfRule>
    <cfRule type="expression" dxfId="73" priority="5">
      <formula>$B7 &lt;&gt; ""</formula>
    </cfRule>
    <cfRule type="expression" dxfId="72" priority="11">
      <formula>$B7 = ""</formula>
    </cfRule>
  </conditionalFormatting>
  <conditionalFormatting sqref="C7:C21 E7:E21 G7:G21 I7:I21 K7:K21">
    <cfRule type="expression" dxfId="7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B7:L21</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45"/>
  <sheetViews>
    <sheetView showGridLines="0" workbookViewId="0">
      <selection activeCell="T15" sqref="T15"/>
    </sheetView>
  </sheetViews>
  <sheetFormatPr defaultColWidth="19.5703125" defaultRowHeight="15"/>
  <cols>
    <col min="1" max="1" width="6.7109375" customWidth="1"/>
    <col min="2" max="6" width="15.140625" hidden="1" customWidth="1"/>
    <col min="7" max="7" width="15.140625" style="42" hidden="1" customWidth="1"/>
    <col min="8" max="8" width="15.140625" hidden="1" customWidth="1"/>
    <col min="9" max="9" width="1.7109375" hidden="1" customWidth="1"/>
    <col min="11" max="18" width="10.28515625" customWidth="1"/>
  </cols>
  <sheetData>
    <row r="1" spans="7:18">
      <c r="G1"/>
      <c r="J1" s="107" t="s">
        <v>101</v>
      </c>
    </row>
    <row r="2" spans="7:18">
      <c r="G2"/>
      <c r="J2" s="2" t="s">
        <v>372</v>
      </c>
    </row>
    <row r="3" spans="7:18">
      <c r="G3"/>
      <c r="J3" s="25" t="s">
        <v>246</v>
      </c>
    </row>
    <row r="4" spans="7:18">
      <c r="G4"/>
      <c r="J4" s="252" t="s">
        <v>373</v>
      </c>
      <c r="K4" s="213" t="s">
        <v>109</v>
      </c>
      <c r="L4" s="213" t="s">
        <v>110</v>
      </c>
      <c r="M4" s="213" t="s">
        <v>111</v>
      </c>
      <c r="N4" s="213" t="s">
        <v>374</v>
      </c>
      <c r="O4" s="213" t="s">
        <v>375</v>
      </c>
      <c r="P4" s="213" t="s">
        <v>376</v>
      </c>
      <c r="Q4" s="213" t="s">
        <v>196</v>
      </c>
      <c r="R4" s="213" t="s">
        <v>197</v>
      </c>
    </row>
    <row r="5" spans="7:18">
      <c r="G5"/>
      <c r="J5" s="249" t="s">
        <v>377</v>
      </c>
      <c r="K5" s="213"/>
      <c r="L5" s="213"/>
      <c r="M5" s="213"/>
      <c r="N5" s="213"/>
      <c r="O5" s="213"/>
      <c r="P5" s="213"/>
      <c r="Q5" s="213"/>
      <c r="R5" s="213"/>
    </row>
    <row r="6" spans="7:18">
      <c r="G6"/>
      <c r="I6">
        <v>0</v>
      </c>
      <c r="J6" s="346" t="s">
        <v>378</v>
      </c>
      <c r="K6" s="347">
        <v>100</v>
      </c>
      <c r="L6" s="348">
        <v>0</v>
      </c>
      <c r="M6" s="347">
        <v>148</v>
      </c>
      <c r="N6" s="349">
        <v>2.2390900338102599</v>
      </c>
      <c r="O6" s="350">
        <v>0</v>
      </c>
      <c r="P6" s="349">
        <v>331.38532500391801</v>
      </c>
      <c r="Q6" s="350">
        <v>0</v>
      </c>
      <c r="R6" s="349">
        <v>148</v>
      </c>
    </row>
    <row r="7" spans="7:18">
      <c r="G7"/>
      <c r="I7">
        <v>0</v>
      </c>
      <c r="J7" s="346" t="s">
        <v>379</v>
      </c>
      <c r="K7" s="347">
        <v>172</v>
      </c>
      <c r="L7" s="348">
        <v>5</v>
      </c>
      <c r="M7" s="347">
        <v>266</v>
      </c>
      <c r="N7" s="349">
        <v>2.1520309792366499</v>
      </c>
      <c r="O7" s="350">
        <v>6.25590400940888</v>
      </c>
      <c r="P7" s="349">
        <v>332.81409330055197</v>
      </c>
      <c r="Q7" s="350">
        <v>2.9069767441860499</v>
      </c>
      <c r="R7" s="349">
        <v>154.65116279069801</v>
      </c>
    </row>
    <row r="8" spans="7:18">
      <c r="G8"/>
      <c r="I8">
        <v>0</v>
      </c>
      <c r="J8" s="346" t="s">
        <v>380</v>
      </c>
      <c r="K8" s="347">
        <v>127</v>
      </c>
      <c r="L8" s="348">
        <v>2</v>
      </c>
      <c r="M8" s="347">
        <v>196</v>
      </c>
      <c r="N8" s="349">
        <v>2.5291499467285301</v>
      </c>
      <c r="O8" s="350">
        <v>3.9829133019346998</v>
      </c>
      <c r="P8" s="349">
        <v>390.325503589601</v>
      </c>
      <c r="Q8" s="350">
        <v>1.5748031496063</v>
      </c>
      <c r="R8" s="349">
        <v>154.33070866141699</v>
      </c>
    </row>
    <row r="9" spans="7:18">
      <c r="G9"/>
      <c r="I9">
        <v>1</v>
      </c>
      <c r="J9" s="346" t="s">
        <v>112</v>
      </c>
      <c r="K9" s="347">
        <v>157</v>
      </c>
      <c r="L9" s="348">
        <v>1</v>
      </c>
      <c r="M9" s="347">
        <v>232</v>
      </c>
      <c r="N9" s="349">
        <v>2.8279626060486001</v>
      </c>
      <c r="O9" s="350">
        <v>1.8012500675468801</v>
      </c>
      <c r="P9" s="349">
        <v>417.89001567087598</v>
      </c>
      <c r="Q9" s="350">
        <v>0.63694267515923597</v>
      </c>
      <c r="R9" s="349">
        <v>147.77070063694299</v>
      </c>
    </row>
    <row r="10" spans="7:18">
      <c r="G10"/>
      <c r="I10">
        <v>0</v>
      </c>
      <c r="J10" s="346" t="s">
        <v>381</v>
      </c>
      <c r="K10" s="347">
        <v>87</v>
      </c>
      <c r="L10" s="348">
        <v>1</v>
      </c>
      <c r="M10" s="347">
        <v>145</v>
      </c>
      <c r="N10" s="349">
        <v>1.6395296246042499</v>
      </c>
      <c r="O10" s="350">
        <v>1.8845168098899401</v>
      </c>
      <c r="P10" s="349">
        <v>273.25493743404201</v>
      </c>
      <c r="Q10" s="350">
        <v>1.14942528735632</v>
      </c>
      <c r="R10" s="349">
        <v>166.666666666667</v>
      </c>
    </row>
    <row r="11" spans="7:18">
      <c r="G11"/>
      <c r="I11">
        <v>0</v>
      </c>
      <c r="J11" s="346" t="s">
        <v>382</v>
      </c>
      <c r="K11" s="347">
        <v>71</v>
      </c>
      <c r="L11" s="348">
        <v>1</v>
      </c>
      <c r="M11" s="347">
        <v>95</v>
      </c>
      <c r="N11" s="349">
        <v>1.77659893904514</v>
      </c>
      <c r="O11" s="350">
        <v>2.5022520268241402</v>
      </c>
      <c r="P11" s="349">
        <v>237.71394254829301</v>
      </c>
      <c r="Q11" s="350">
        <v>1.40845070422535</v>
      </c>
      <c r="R11" s="349">
        <v>133.80281690140799</v>
      </c>
    </row>
    <row r="12" spans="7:18">
      <c r="G12"/>
      <c r="I12">
        <v>0</v>
      </c>
      <c r="J12" s="346" t="s">
        <v>383</v>
      </c>
      <c r="K12" s="347">
        <v>52</v>
      </c>
      <c r="L12" s="348">
        <v>0</v>
      </c>
      <c r="M12" s="347">
        <v>68</v>
      </c>
      <c r="N12" s="349">
        <v>1.34179697579605</v>
      </c>
      <c r="O12" s="350">
        <v>0</v>
      </c>
      <c r="P12" s="349">
        <v>175.46575837332901</v>
      </c>
      <c r="Q12" s="350">
        <v>0</v>
      </c>
      <c r="R12" s="349">
        <v>130.769230769231</v>
      </c>
    </row>
    <row r="13" spans="7:18">
      <c r="G13"/>
      <c r="I13">
        <v>1</v>
      </c>
      <c r="J13" s="346" t="s">
        <v>113</v>
      </c>
      <c r="K13" s="347">
        <v>1886</v>
      </c>
      <c r="L13" s="348">
        <v>27</v>
      </c>
      <c r="M13" s="347">
        <v>2503</v>
      </c>
      <c r="N13" s="349">
        <v>2.9903448013426401</v>
      </c>
      <c r="O13" s="350">
        <v>4.2809814229189502</v>
      </c>
      <c r="P13" s="349">
        <v>396.86283339133797</v>
      </c>
      <c r="Q13" s="350">
        <v>1.43160127253446</v>
      </c>
      <c r="R13" s="349">
        <v>132.71474019088001</v>
      </c>
    </row>
    <row r="14" spans="7:18">
      <c r="G14"/>
      <c r="I14">
        <v>0</v>
      </c>
      <c r="J14" s="346" t="s">
        <v>384</v>
      </c>
      <c r="K14" s="347">
        <v>53</v>
      </c>
      <c r="L14" s="348">
        <v>2</v>
      </c>
      <c r="M14" s="347">
        <v>87</v>
      </c>
      <c r="N14" s="349">
        <v>1.7254289155842</v>
      </c>
      <c r="O14" s="350">
        <v>6.5110525116385096</v>
      </c>
      <c r="P14" s="349">
        <v>283.230784256275</v>
      </c>
      <c r="Q14" s="350">
        <v>3.7735849056603801</v>
      </c>
      <c r="R14" s="349">
        <v>164.15094339622601</v>
      </c>
    </row>
    <row r="15" spans="7:18">
      <c r="G15"/>
      <c r="I15">
        <v>0</v>
      </c>
      <c r="J15" s="346" t="s">
        <v>385</v>
      </c>
      <c r="K15" s="347">
        <v>76</v>
      </c>
      <c r="L15" s="348">
        <v>2</v>
      </c>
      <c r="M15" s="347">
        <v>112</v>
      </c>
      <c r="N15" s="349">
        <v>1.9033546625928199</v>
      </c>
      <c r="O15" s="350">
        <v>5.0088280594547898</v>
      </c>
      <c r="P15" s="349">
        <v>280.49437132946798</v>
      </c>
      <c r="Q15" s="350">
        <v>2.6315789473684199</v>
      </c>
      <c r="R15" s="349">
        <v>147.36842105263199</v>
      </c>
    </row>
    <row r="16" spans="7:18">
      <c r="G16"/>
      <c r="I16">
        <v>1</v>
      </c>
      <c r="J16" s="346" t="s">
        <v>114</v>
      </c>
      <c r="K16" s="347">
        <v>723</v>
      </c>
      <c r="L16" s="348">
        <v>11</v>
      </c>
      <c r="M16" s="347">
        <v>988</v>
      </c>
      <c r="N16" s="349">
        <v>3.30679058365082</v>
      </c>
      <c r="O16" s="350">
        <v>5.0310783430372199</v>
      </c>
      <c r="P16" s="349">
        <v>451.88230935643401</v>
      </c>
      <c r="Q16" s="350">
        <v>1.52143845089903</v>
      </c>
      <c r="R16" s="349">
        <v>136.65283540802201</v>
      </c>
    </row>
    <row r="17" spans="7:18">
      <c r="G17"/>
      <c r="I17">
        <v>0</v>
      </c>
      <c r="J17" s="346" t="s">
        <v>386</v>
      </c>
      <c r="K17" s="347">
        <v>84</v>
      </c>
      <c r="L17" s="348">
        <v>0</v>
      </c>
      <c r="M17" s="347">
        <v>130</v>
      </c>
      <c r="N17" s="349">
        <v>2.7941323221235401</v>
      </c>
      <c r="O17" s="350">
        <v>0</v>
      </c>
      <c r="P17" s="349">
        <v>432.42524032864299</v>
      </c>
      <c r="Q17" s="350">
        <v>0</v>
      </c>
      <c r="R17" s="349">
        <v>154.76190476190499</v>
      </c>
    </row>
    <row r="18" spans="7:18">
      <c r="G18"/>
      <c r="I18">
        <v>1</v>
      </c>
      <c r="J18" s="346" t="s">
        <v>115</v>
      </c>
      <c r="K18" s="347">
        <v>165</v>
      </c>
      <c r="L18" s="348">
        <v>0</v>
      </c>
      <c r="M18" s="347">
        <v>239</v>
      </c>
      <c r="N18" s="349">
        <v>2.9742323326092999</v>
      </c>
      <c r="O18" s="350">
        <v>0</v>
      </c>
      <c r="P18" s="349">
        <v>430.81304696583197</v>
      </c>
      <c r="Q18" s="350">
        <v>0</v>
      </c>
      <c r="R18" s="349">
        <v>144.84848484848499</v>
      </c>
    </row>
    <row r="19" spans="7:18">
      <c r="G19"/>
      <c r="I19">
        <v>0</v>
      </c>
      <c r="J19" s="346" t="s">
        <v>387</v>
      </c>
      <c r="K19" s="347">
        <v>39</v>
      </c>
      <c r="L19" s="348">
        <v>1</v>
      </c>
      <c r="M19" s="347">
        <v>75</v>
      </c>
      <c r="N19" s="349">
        <v>1.1314514491281999</v>
      </c>
      <c r="O19" s="350">
        <v>2.9011575618671799</v>
      </c>
      <c r="P19" s="349">
        <v>217.58681714003899</v>
      </c>
      <c r="Q19" s="350">
        <v>2.5641025641025599</v>
      </c>
      <c r="R19" s="349">
        <v>192.30769230769201</v>
      </c>
    </row>
    <row r="20" spans="7:18">
      <c r="G20"/>
      <c r="I20">
        <v>0</v>
      </c>
      <c r="J20" s="346" t="s">
        <v>388</v>
      </c>
      <c r="K20" s="347">
        <v>35</v>
      </c>
      <c r="L20" s="348">
        <v>2</v>
      </c>
      <c r="M20" s="347">
        <v>54</v>
      </c>
      <c r="N20" s="349">
        <v>1.1090865879743299</v>
      </c>
      <c r="O20" s="350">
        <v>6.33763764556761</v>
      </c>
      <c r="P20" s="349">
        <v>171.11621643032601</v>
      </c>
      <c r="Q20" s="350">
        <v>5.71428571428571</v>
      </c>
      <c r="R20" s="349">
        <v>154.28571428571399</v>
      </c>
    </row>
    <row r="21" spans="7:18">
      <c r="G21"/>
      <c r="I21">
        <v>0</v>
      </c>
      <c r="J21" s="346" t="s">
        <v>389</v>
      </c>
      <c r="K21" s="347">
        <v>68</v>
      </c>
      <c r="L21" s="348">
        <v>0</v>
      </c>
      <c r="M21" s="347">
        <v>119</v>
      </c>
      <c r="N21" s="349">
        <v>1.9833746536386201</v>
      </c>
      <c r="O21" s="350">
        <v>0</v>
      </c>
      <c r="P21" s="349">
        <v>347.09056438675799</v>
      </c>
      <c r="Q21" s="350">
        <v>0</v>
      </c>
      <c r="R21" s="349">
        <v>175</v>
      </c>
    </row>
    <row r="22" spans="7:18">
      <c r="G22"/>
      <c r="I22">
        <v>0</v>
      </c>
      <c r="J22" s="346" t="s">
        <v>390</v>
      </c>
      <c r="K22" s="347">
        <v>56</v>
      </c>
      <c r="L22" s="348">
        <v>1</v>
      </c>
      <c r="M22" s="347">
        <v>79</v>
      </c>
      <c r="N22" s="349">
        <v>1.44073683398081</v>
      </c>
      <c r="O22" s="350">
        <v>2.5727443463943001</v>
      </c>
      <c r="P22" s="349">
        <v>203.24680336514999</v>
      </c>
      <c r="Q22" s="350">
        <v>1.78571428571429</v>
      </c>
      <c r="R22" s="349">
        <v>141.07142857142901</v>
      </c>
    </row>
    <row r="23" spans="7:18">
      <c r="G23"/>
      <c r="I23">
        <v>1</v>
      </c>
      <c r="J23" s="346" t="s">
        <v>116</v>
      </c>
      <c r="K23" s="347">
        <v>157</v>
      </c>
      <c r="L23" s="348">
        <v>5</v>
      </c>
      <c r="M23" s="347">
        <v>237</v>
      </c>
      <c r="N23" s="349">
        <v>2.6791123094118801</v>
      </c>
      <c r="O23" s="350">
        <v>8.5322048070441898</v>
      </c>
      <c r="P23" s="349">
        <v>404.42650785389498</v>
      </c>
      <c r="Q23" s="350">
        <v>3.1847133757961799</v>
      </c>
      <c r="R23" s="349">
        <v>150.955414012739</v>
      </c>
    </row>
    <row r="24" spans="7:18">
      <c r="G24"/>
      <c r="I24">
        <v>0</v>
      </c>
      <c r="J24" s="346" t="s">
        <v>391</v>
      </c>
      <c r="K24" s="347">
        <v>300</v>
      </c>
      <c r="L24" s="348">
        <v>3</v>
      </c>
      <c r="M24" s="347">
        <v>501</v>
      </c>
      <c r="N24" s="349">
        <v>4.2197653810448097</v>
      </c>
      <c r="O24" s="350">
        <v>4.2197653810448097</v>
      </c>
      <c r="P24" s="349">
        <v>704.70081863448399</v>
      </c>
      <c r="Q24" s="350">
        <v>1</v>
      </c>
      <c r="R24" s="349">
        <v>167</v>
      </c>
    </row>
    <row r="25" spans="7:18">
      <c r="G25"/>
      <c r="I25">
        <v>1</v>
      </c>
      <c r="J25" s="346" t="s">
        <v>117</v>
      </c>
      <c r="K25" s="347">
        <v>72</v>
      </c>
      <c r="L25" s="348">
        <v>1</v>
      </c>
      <c r="M25" s="347">
        <v>112</v>
      </c>
      <c r="N25" s="349">
        <v>2.8290766208251501</v>
      </c>
      <c r="O25" s="350">
        <v>3.92927308447937</v>
      </c>
      <c r="P25" s="349">
        <v>440.07858546169001</v>
      </c>
      <c r="Q25" s="350">
        <v>1.3888888888888899</v>
      </c>
      <c r="R25" s="349">
        <v>155.555555555556</v>
      </c>
    </row>
    <row r="26" spans="7:18">
      <c r="G26"/>
      <c r="I26">
        <v>0</v>
      </c>
      <c r="J26" s="346" t="s">
        <v>392</v>
      </c>
      <c r="K26" s="347">
        <v>187</v>
      </c>
      <c r="L26" s="348">
        <v>1</v>
      </c>
      <c r="M26" s="347">
        <v>258</v>
      </c>
      <c r="N26" s="349">
        <v>3.6957252119607098</v>
      </c>
      <c r="O26" s="350">
        <v>1.9763236427597399</v>
      </c>
      <c r="P26" s="349">
        <v>509.89149983201202</v>
      </c>
      <c r="Q26" s="350">
        <v>0.53475935828876997</v>
      </c>
      <c r="R26" s="349">
        <v>137.96791443850299</v>
      </c>
    </row>
    <row r="27" spans="7:18">
      <c r="G27"/>
      <c r="I27">
        <v>0</v>
      </c>
      <c r="J27" s="346" t="s">
        <v>393</v>
      </c>
      <c r="K27" s="347">
        <v>36</v>
      </c>
      <c r="L27" s="348">
        <v>0</v>
      </c>
      <c r="M27" s="347">
        <v>62</v>
      </c>
      <c r="N27" s="349">
        <v>1.0643015521064301</v>
      </c>
      <c r="O27" s="350">
        <v>0</v>
      </c>
      <c r="P27" s="349">
        <v>183.29637841832999</v>
      </c>
      <c r="Q27" s="350">
        <v>0</v>
      </c>
      <c r="R27" s="349">
        <v>172.222222222222</v>
      </c>
    </row>
    <row r="28" spans="7:18">
      <c r="G28"/>
      <c r="I28">
        <v>0</v>
      </c>
      <c r="J28" s="346" t="s">
        <v>394</v>
      </c>
      <c r="K28" s="347">
        <v>71</v>
      </c>
      <c r="L28" s="348">
        <v>3</v>
      </c>
      <c r="M28" s="347">
        <v>116</v>
      </c>
      <c r="N28" s="349">
        <v>1.9872647120565401</v>
      </c>
      <c r="O28" s="350">
        <v>8.3968931495346695</v>
      </c>
      <c r="P28" s="349">
        <v>324.67986844867397</v>
      </c>
      <c r="Q28" s="350">
        <v>4.2253521126760596</v>
      </c>
      <c r="R28" s="349">
        <v>163.380281690141</v>
      </c>
    </row>
    <row r="29" spans="7:18">
      <c r="G29"/>
      <c r="I29">
        <v>1</v>
      </c>
      <c r="J29" s="346" t="s">
        <v>118</v>
      </c>
      <c r="K29" s="347">
        <v>1369</v>
      </c>
      <c r="L29" s="348">
        <v>17</v>
      </c>
      <c r="M29" s="347">
        <v>1902</v>
      </c>
      <c r="N29" s="349">
        <v>4.5790624127210302</v>
      </c>
      <c r="O29" s="350">
        <v>5.6861987594052197</v>
      </c>
      <c r="P29" s="349">
        <v>636.18529649345498</v>
      </c>
      <c r="Q29" s="350">
        <v>1.2417823228634</v>
      </c>
      <c r="R29" s="349">
        <v>138.93352812271701</v>
      </c>
    </row>
    <row r="30" spans="7:18">
      <c r="G30"/>
      <c r="I30">
        <v>0</v>
      </c>
      <c r="J30" s="346" t="s">
        <v>395</v>
      </c>
      <c r="K30" s="347">
        <v>70</v>
      </c>
      <c r="L30" s="348">
        <v>2</v>
      </c>
      <c r="M30" s="347">
        <v>93</v>
      </c>
      <c r="N30" s="349">
        <v>2.1819768710451699</v>
      </c>
      <c r="O30" s="350">
        <v>6.2342196315576199</v>
      </c>
      <c r="P30" s="349">
        <v>289.89121286742898</v>
      </c>
      <c r="Q30" s="350">
        <v>2.8571428571428599</v>
      </c>
      <c r="R30" s="349">
        <v>132.857142857143</v>
      </c>
    </row>
    <row r="31" spans="7:18">
      <c r="G31"/>
      <c r="I31">
        <v>0</v>
      </c>
      <c r="J31" s="346" t="s">
        <v>396</v>
      </c>
      <c r="K31" s="347">
        <v>158</v>
      </c>
      <c r="L31" s="348">
        <v>0</v>
      </c>
      <c r="M31" s="347">
        <v>239</v>
      </c>
      <c r="N31" s="349">
        <v>3.2313481675392701</v>
      </c>
      <c r="O31" s="350">
        <v>0</v>
      </c>
      <c r="P31" s="349">
        <v>488.79253926701602</v>
      </c>
      <c r="Q31" s="350">
        <v>0</v>
      </c>
      <c r="R31" s="349">
        <v>151.26582278481001</v>
      </c>
    </row>
    <row r="32" spans="7:18">
      <c r="G32"/>
      <c r="I32">
        <v>0</v>
      </c>
      <c r="J32" s="346" t="s">
        <v>397</v>
      </c>
      <c r="K32" s="347">
        <v>84</v>
      </c>
      <c r="L32" s="348">
        <v>3</v>
      </c>
      <c r="M32" s="347">
        <v>148</v>
      </c>
      <c r="N32" s="349">
        <v>1.8619290915337601</v>
      </c>
      <c r="O32" s="350">
        <v>6.6497467554777296</v>
      </c>
      <c r="P32" s="349">
        <v>328.05417327023503</v>
      </c>
      <c r="Q32" s="350">
        <v>3.5714285714285698</v>
      </c>
      <c r="R32" s="349">
        <v>176.19047619047601</v>
      </c>
    </row>
    <row r="33" spans="7:18">
      <c r="G33"/>
      <c r="I33">
        <v>0</v>
      </c>
      <c r="J33" s="346" t="s">
        <v>398</v>
      </c>
      <c r="K33" s="347">
        <v>53</v>
      </c>
      <c r="L33" s="348">
        <v>1</v>
      </c>
      <c r="M33" s="347">
        <v>78</v>
      </c>
      <c r="N33" s="349">
        <v>1.7638738663782301</v>
      </c>
      <c r="O33" s="350">
        <v>3.3280638988268598</v>
      </c>
      <c r="P33" s="349">
        <v>259.58898410849503</v>
      </c>
      <c r="Q33" s="350">
        <v>1.88679245283019</v>
      </c>
      <c r="R33" s="349">
        <v>147.169811320755</v>
      </c>
    </row>
    <row r="34" spans="7:18">
      <c r="G34"/>
      <c r="I34">
        <v>0</v>
      </c>
      <c r="J34" s="346" t="s">
        <v>399</v>
      </c>
      <c r="K34" s="347">
        <v>110</v>
      </c>
      <c r="L34" s="348">
        <v>3</v>
      </c>
      <c r="M34" s="347">
        <v>177</v>
      </c>
      <c r="N34" s="349">
        <v>2.05692060286473</v>
      </c>
      <c r="O34" s="350">
        <v>5.60978346235835</v>
      </c>
      <c r="P34" s="349">
        <v>330.977224279143</v>
      </c>
      <c r="Q34" s="350">
        <v>2.7272727272727302</v>
      </c>
      <c r="R34" s="349">
        <v>160.90909090909099</v>
      </c>
    </row>
    <row r="35" spans="7:18">
      <c r="G35"/>
      <c r="I35">
        <v>1</v>
      </c>
      <c r="J35" s="346" t="s">
        <v>119</v>
      </c>
      <c r="K35" s="347">
        <v>160</v>
      </c>
      <c r="L35" s="348">
        <v>1</v>
      </c>
      <c r="M35" s="347">
        <v>210</v>
      </c>
      <c r="N35" s="349">
        <v>2.17450394128839</v>
      </c>
      <c r="O35" s="350">
        <v>1.3590649633052501</v>
      </c>
      <c r="P35" s="349">
        <v>285.40364229410199</v>
      </c>
      <c r="Q35" s="350">
        <v>0.625</v>
      </c>
      <c r="R35" s="349">
        <v>131.25</v>
      </c>
    </row>
    <row r="36" spans="7:18">
      <c r="G36"/>
      <c r="I36">
        <v>0</v>
      </c>
      <c r="J36" s="346" t="s">
        <v>400</v>
      </c>
      <c r="K36" s="347">
        <v>188</v>
      </c>
      <c r="L36" s="348">
        <v>3</v>
      </c>
      <c r="M36" s="347">
        <v>293</v>
      </c>
      <c r="N36" s="349">
        <v>2.9349090256258101</v>
      </c>
      <c r="O36" s="350">
        <v>4.6833654664241697</v>
      </c>
      <c r="P36" s="349">
        <v>457.40869388742698</v>
      </c>
      <c r="Q36" s="350">
        <v>1.59574468085106</v>
      </c>
      <c r="R36" s="349">
        <v>155.85106382978699</v>
      </c>
    </row>
    <row r="37" spans="7:18">
      <c r="G37"/>
      <c r="I37">
        <v>0</v>
      </c>
      <c r="J37" s="346" t="s">
        <v>401</v>
      </c>
      <c r="K37" s="347">
        <v>67</v>
      </c>
      <c r="L37" s="348">
        <v>1</v>
      </c>
      <c r="M37" s="347">
        <v>89</v>
      </c>
      <c r="N37" s="349">
        <v>1.93261797623168</v>
      </c>
      <c r="O37" s="350">
        <v>2.8845044421368402</v>
      </c>
      <c r="P37" s="349">
        <v>256.72089535017898</v>
      </c>
      <c r="Q37" s="350">
        <v>1.4925373134328399</v>
      </c>
      <c r="R37" s="349">
        <v>132.83582089552201</v>
      </c>
    </row>
    <row r="38" spans="7:18">
      <c r="G38"/>
      <c r="I38">
        <v>0</v>
      </c>
      <c r="J38" s="346" t="s">
        <v>402</v>
      </c>
      <c r="K38" s="347">
        <v>86</v>
      </c>
      <c r="L38" s="348">
        <v>3</v>
      </c>
      <c r="M38" s="347">
        <v>149</v>
      </c>
      <c r="N38" s="349">
        <v>2.8208744710860398</v>
      </c>
      <c r="O38" s="350">
        <v>9.8402597828582703</v>
      </c>
      <c r="P38" s="349">
        <v>488.73290254862701</v>
      </c>
      <c r="Q38" s="350">
        <v>3.4883720930232598</v>
      </c>
      <c r="R38" s="349">
        <v>173.255813953488</v>
      </c>
    </row>
    <row r="39" spans="7:18">
      <c r="G39"/>
      <c r="I39">
        <v>1</v>
      </c>
      <c r="J39" s="346" t="s">
        <v>120</v>
      </c>
      <c r="K39" s="347">
        <v>398</v>
      </c>
      <c r="L39" s="348">
        <v>7</v>
      </c>
      <c r="M39" s="347">
        <v>544</v>
      </c>
      <c r="N39" s="349">
        <v>3.4209191786355899</v>
      </c>
      <c r="O39" s="350">
        <v>6.01669202272591</v>
      </c>
      <c r="P39" s="349">
        <v>467.58292290898498</v>
      </c>
      <c r="Q39" s="350">
        <v>1.7587939698492501</v>
      </c>
      <c r="R39" s="349">
        <v>136.68341708542701</v>
      </c>
    </row>
    <row r="40" spans="7:18">
      <c r="G40"/>
      <c r="I40">
        <v>0</v>
      </c>
      <c r="J40" s="346" t="s">
        <v>403</v>
      </c>
      <c r="K40" s="347">
        <v>7517</v>
      </c>
      <c r="L40" s="348">
        <v>110</v>
      </c>
      <c r="M40" s="347">
        <v>10744</v>
      </c>
      <c r="N40" s="349">
        <v>2.8802741643967198</v>
      </c>
      <c r="O40" s="350">
        <v>4.2148484512922497</v>
      </c>
      <c r="P40" s="349">
        <v>411.67574327894499</v>
      </c>
      <c r="Q40" s="350">
        <v>1.463349740588</v>
      </c>
      <c r="R40" s="349">
        <v>142.929360117068</v>
      </c>
    </row>
    <row r="41" spans="7:18">
      <c r="G41"/>
      <c r="I41">
        <v>0</v>
      </c>
      <c r="J41" s="346" t="s">
        <v>404</v>
      </c>
      <c r="K41" s="347">
        <v>3313</v>
      </c>
      <c r="L41" s="348">
        <v>131</v>
      </c>
      <c r="M41" s="347">
        <v>5111</v>
      </c>
      <c r="N41" s="349">
        <v>1.5097225127287399</v>
      </c>
      <c r="O41" s="350">
        <v>5.9696241825374399</v>
      </c>
      <c r="P41" s="349">
        <v>232.90648241945701</v>
      </c>
      <c r="Q41" s="350">
        <v>3.9541201328101399</v>
      </c>
      <c r="R41" s="349">
        <v>154.271053425898</v>
      </c>
    </row>
    <row r="42" spans="7:18">
      <c r="G42"/>
      <c r="I42">
        <v>0</v>
      </c>
      <c r="J42" s="77" t="s">
        <v>0</v>
      </c>
      <c r="K42" s="110">
        <v>10830</v>
      </c>
      <c r="L42" s="110">
        <v>241</v>
      </c>
      <c r="M42" s="110">
        <v>15855</v>
      </c>
      <c r="N42" s="78">
        <v>2.2542474768247498</v>
      </c>
      <c r="O42" s="78">
        <v>5.0163771183265498</v>
      </c>
      <c r="P42" s="78">
        <v>330.01933282600601</v>
      </c>
      <c r="Q42" s="78">
        <v>2.2253000923360999</v>
      </c>
      <c r="R42" s="78">
        <v>146.39889196675901</v>
      </c>
    </row>
    <row r="43" spans="7:18">
      <c r="G43"/>
      <c r="J43" s="153" t="s">
        <v>134</v>
      </c>
      <c r="K43" s="172"/>
      <c r="L43" s="172"/>
      <c r="M43" s="172"/>
      <c r="N43" s="172"/>
      <c r="O43" s="172"/>
      <c r="P43" s="172"/>
      <c r="Q43" s="172"/>
      <c r="R43" s="172"/>
    </row>
    <row r="44" spans="7:18">
      <c r="G44"/>
      <c r="J44" s="153" t="s">
        <v>192</v>
      </c>
      <c r="K44" s="172"/>
      <c r="L44" s="172"/>
      <c r="M44" s="172"/>
      <c r="N44" s="172"/>
      <c r="O44" s="172"/>
      <c r="P44" s="172"/>
      <c r="Q44" s="172"/>
      <c r="R44" s="172"/>
    </row>
    <row r="45" spans="7:18">
      <c r="G45"/>
    </row>
  </sheetData>
  <mergeCells count="10">
    <mergeCell ref="Q4:Q5"/>
    <mergeCell ref="R4:R5"/>
    <mergeCell ref="J43:R43"/>
    <mergeCell ref="J44:R44"/>
    <mergeCell ref="K4:K5"/>
    <mergeCell ref="L4:L5"/>
    <mergeCell ref="M4:M5"/>
    <mergeCell ref="N4:N5"/>
    <mergeCell ref="O4:O5"/>
    <mergeCell ref="P4:P5"/>
  </mergeCells>
  <conditionalFormatting sqref="I6:R42">
    <cfRule type="expression" dxfId="13" priority="1">
      <formula>$I6&gt;0</formula>
    </cfRule>
  </conditionalFormatting>
  <conditionalFormatting sqref="J6:R45">
    <cfRule type="expression" dxfId="12"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J6:R45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5"/>
  <sheetViews>
    <sheetView showGridLines="0" workbookViewId="0">
      <selection activeCell="S5" sqref="S5"/>
    </sheetView>
  </sheetViews>
  <sheetFormatPr defaultRowHeight="15"/>
  <cols>
    <col min="1" max="1" width="6.7109375" customWidth="1"/>
    <col min="2" max="7" width="12.85546875" hidden="1" customWidth="1"/>
    <col min="8" max="8" width="3" hidden="1" customWidth="1"/>
    <col min="9" max="9" width="24" customWidth="1"/>
  </cols>
  <sheetData>
    <row r="1" spans="8:15">
      <c r="I1" s="107" t="s">
        <v>101</v>
      </c>
    </row>
    <row r="2" spans="8:15">
      <c r="I2" s="2" t="s">
        <v>405</v>
      </c>
      <c r="K2" s="26"/>
      <c r="N2" s="26"/>
    </row>
    <row r="3" spans="8:15">
      <c r="I3" s="94" t="s">
        <v>207</v>
      </c>
      <c r="J3" s="94"/>
      <c r="K3" s="94"/>
      <c r="L3" s="94"/>
      <c r="M3" s="94"/>
      <c r="N3" s="94"/>
      <c r="O3" s="94"/>
    </row>
    <row r="4" spans="8:15">
      <c r="I4" s="225" t="s">
        <v>406</v>
      </c>
      <c r="J4" s="173" t="s">
        <v>189</v>
      </c>
      <c r="K4" s="173"/>
      <c r="L4" s="173"/>
      <c r="M4" s="320" t="s">
        <v>407</v>
      </c>
      <c r="N4" s="320"/>
      <c r="O4" s="320"/>
    </row>
    <row r="5" spans="8:15" ht="18.75" customHeight="1">
      <c r="I5" s="137"/>
      <c r="J5" s="171" t="s">
        <v>109</v>
      </c>
      <c r="K5" s="171" t="s">
        <v>110</v>
      </c>
      <c r="L5" s="171" t="s">
        <v>111</v>
      </c>
      <c r="M5" s="171" t="s">
        <v>109</v>
      </c>
      <c r="N5" s="171" t="s">
        <v>110</v>
      </c>
      <c r="O5" s="171" t="s">
        <v>111</v>
      </c>
    </row>
    <row r="6" spans="8:15">
      <c r="H6" s="46">
        <v>0</v>
      </c>
      <c r="I6" s="77" t="s">
        <v>378</v>
      </c>
      <c r="J6" s="110">
        <v>74</v>
      </c>
      <c r="K6" s="110">
        <v>0</v>
      </c>
      <c r="L6" s="110">
        <v>109</v>
      </c>
      <c r="M6" s="110">
        <v>26</v>
      </c>
      <c r="N6" s="110">
        <v>0</v>
      </c>
      <c r="O6" s="110">
        <v>39</v>
      </c>
    </row>
    <row r="7" spans="8:15">
      <c r="H7" s="46">
        <v>0</v>
      </c>
      <c r="I7" s="77" t="s">
        <v>379</v>
      </c>
      <c r="J7" s="110">
        <v>98</v>
      </c>
      <c r="K7" s="110">
        <v>2</v>
      </c>
      <c r="L7" s="110">
        <v>134</v>
      </c>
      <c r="M7" s="110">
        <v>74</v>
      </c>
      <c r="N7" s="110">
        <v>3</v>
      </c>
      <c r="O7" s="110">
        <v>132</v>
      </c>
    </row>
    <row r="8" spans="8:15">
      <c r="H8" s="46">
        <v>0</v>
      </c>
      <c r="I8" s="77" t="s">
        <v>380</v>
      </c>
      <c r="J8" s="110">
        <v>113</v>
      </c>
      <c r="K8" s="110">
        <v>2</v>
      </c>
      <c r="L8" s="110">
        <v>168</v>
      </c>
      <c r="M8" s="110">
        <v>14</v>
      </c>
      <c r="N8" s="110">
        <v>0</v>
      </c>
      <c r="O8" s="110">
        <v>28</v>
      </c>
    </row>
    <row r="9" spans="8:15">
      <c r="H9" s="46">
        <v>1</v>
      </c>
      <c r="I9" s="77" t="s">
        <v>112</v>
      </c>
      <c r="J9" s="110">
        <v>150</v>
      </c>
      <c r="K9" s="110">
        <v>1</v>
      </c>
      <c r="L9" s="110">
        <v>210</v>
      </c>
      <c r="M9" s="110">
        <v>7</v>
      </c>
      <c r="N9" s="110">
        <v>0</v>
      </c>
      <c r="O9" s="110">
        <v>22</v>
      </c>
    </row>
    <row r="10" spans="8:15">
      <c r="H10" s="46">
        <v>0</v>
      </c>
      <c r="I10" s="77" t="s">
        <v>381</v>
      </c>
      <c r="J10" s="110">
        <v>72</v>
      </c>
      <c r="K10" s="110">
        <v>1</v>
      </c>
      <c r="L10" s="110">
        <v>112</v>
      </c>
      <c r="M10" s="110">
        <v>15</v>
      </c>
      <c r="N10" s="110">
        <v>0</v>
      </c>
      <c r="O10" s="110">
        <v>33</v>
      </c>
    </row>
    <row r="11" spans="8:15">
      <c r="H11" s="46">
        <v>0</v>
      </c>
      <c r="I11" s="77" t="s">
        <v>382</v>
      </c>
      <c r="J11" s="110">
        <v>30</v>
      </c>
      <c r="K11" s="110">
        <v>0</v>
      </c>
      <c r="L11" s="110">
        <v>39</v>
      </c>
      <c r="M11" s="110">
        <v>41</v>
      </c>
      <c r="N11" s="110">
        <v>1</v>
      </c>
      <c r="O11" s="110">
        <v>56</v>
      </c>
    </row>
    <row r="12" spans="8:15">
      <c r="H12" s="46">
        <v>0</v>
      </c>
      <c r="I12" s="77" t="s">
        <v>383</v>
      </c>
      <c r="J12" s="110">
        <v>30</v>
      </c>
      <c r="K12" s="110">
        <v>0</v>
      </c>
      <c r="L12" s="110">
        <v>34</v>
      </c>
      <c r="M12" s="110">
        <v>22</v>
      </c>
      <c r="N12" s="110">
        <v>0</v>
      </c>
      <c r="O12" s="110">
        <v>34</v>
      </c>
    </row>
    <row r="13" spans="8:15">
      <c r="H13" s="46">
        <v>1</v>
      </c>
      <c r="I13" s="77" t="s">
        <v>113</v>
      </c>
      <c r="J13" s="110">
        <v>1843</v>
      </c>
      <c r="K13" s="110">
        <v>23</v>
      </c>
      <c r="L13" s="110">
        <v>2439</v>
      </c>
      <c r="M13" s="110">
        <v>43</v>
      </c>
      <c r="N13" s="110">
        <v>4</v>
      </c>
      <c r="O13" s="110">
        <v>64</v>
      </c>
    </row>
    <row r="14" spans="8:15">
      <c r="H14" s="46">
        <v>0</v>
      </c>
      <c r="I14" s="77" t="s">
        <v>384</v>
      </c>
      <c r="J14" s="110">
        <v>27</v>
      </c>
      <c r="K14" s="110">
        <v>0</v>
      </c>
      <c r="L14" s="110">
        <v>36</v>
      </c>
      <c r="M14" s="110">
        <v>26</v>
      </c>
      <c r="N14" s="110">
        <v>2</v>
      </c>
      <c r="O14" s="110">
        <v>51</v>
      </c>
    </row>
    <row r="15" spans="8:15">
      <c r="H15" s="46">
        <v>0</v>
      </c>
      <c r="I15" s="77" t="s">
        <v>385</v>
      </c>
      <c r="J15" s="110">
        <v>71</v>
      </c>
      <c r="K15" s="110">
        <v>2</v>
      </c>
      <c r="L15" s="110">
        <v>107</v>
      </c>
      <c r="M15" s="110">
        <v>5</v>
      </c>
      <c r="N15" s="110">
        <v>0</v>
      </c>
      <c r="O15" s="110">
        <v>5</v>
      </c>
    </row>
    <row r="16" spans="8:15">
      <c r="H16" s="46">
        <v>1</v>
      </c>
      <c r="I16" s="77" t="s">
        <v>114</v>
      </c>
      <c r="J16" s="110">
        <v>612</v>
      </c>
      <c r="K16" s="110">
        <v>7</v>
      </c>
      <c r="L16" s="110">
        <v>810</v>
      </c>
      <c r="M16" s="110">
        <v>111</v>
      </c>
      <c r="N16" s="110">
        <v>4</v>
      </c>
      <c r="O16" s="110">
        <v>178</v>
      </c>
    </row>
    <row r="17" spans="8:15">
      <c r="H17" s="46">
        <v>0</v>
      </c>
      <c r="I17" s="77" t="s">
        <v>386</v>
      </c>
      <c r="J17" s="110">
        <v>75</v>
      </c>
      <c r="K17" s="110">
        <v>0</v>
      </c>
      <c r="L17" s="110">
        <v>120</v>
      </c>
      <c r="M17" s="110">
        <v>9</v>
      </c>
      <c r="N17" s="110">
        <v>0</v>
      </c>
      <c r="O17" s="110">
        <v>10</v>
      </c>
    </row>
    <row r="18" spans="8:15">
      <c r="H18" s="46">
        <v>1</v>
      </c>
      <c r="I18" s="77" t="s">
        <v>115</v>
      </c>
      <c r="J18" s="110">
        <v>94</v>
      </c>
      <c r="K18" s="110">
        <v>0</v>
      </c>
      <c r="L18" s="110">
        <v>129</v>
      </c>
      <c r="M18" s="110">
        <v>71</v>
      </c>
      <c r="N18" s="110">
        <v>0</v>
      </c>
      <c r="O18" s="110">
        <v>110</v>
      </c>
    </row>
    <row r="19" spans="8:15">
      <c r="H19" s="46">
        <v>0</v>
      </c>
      <c r="I19" s="77" t="s">
        <v>387</v>
      </c>
      <c r="J19" s="110">
        <v>18</v>
      </c>
      <c r="K19" s="110">
        <v>1</v>
      </c>
      <c r="L19" s="110">
        <v>28</v>
      </c>
      <c r="M19" s="110">
        <v>21</v>
      </c>
      <c r="N19" s="110">
        <v>0</v>
      </c>
      <c r="O19" s="110">
        <v>47</v>
      </c>
    </row>
    <row r="20" spans="8:15">
      <c r="H20" s="46">
        <v>0</v>
      </c>
      <c r="I20" s="77" t="s">
        <v>388</v>
      </c>
      <c r="J20" s="110">
        <v>26</v>
      </c>
      <c r="K20" s="110">
        <v>2</v>
      </c>
      <c r="L20" s="110">
        <v>41</v>
      </c>
      <c r="M20" s="110">
        <v>9</v>
      </c>
      <c r="N20" s="110">
        <v>0</v>
      </c>
      <c r="O20" s="110">
        <v>13</v>
      </c>
    </row>
    <row r="21" spans="8:15">
      <c r="H21" s="46">
        <v>0</v>
      </c>
      <c r="I21" s="77" t="s">
        <v>389</v>
      </c>
      <c r="J21" s="110">
        <v>52</v>
      </c>
      <c r="K21" s="110">
        <v>0</v>
      </c>
      <c r="L21" s="110">
        <v>81</v>
      </c>
      <c r="M21" s="110">
        <v>16</v>
      </c>
      <c r="N21" s="110">
        <v>0</v>
      </c>
      <c r="O21" s="110">
        <v>38</v>
      </c>
    </row>
    <row r="22" spans="8:15">
      <c r="H22" s="46">
        <v>0</v>
      </c>
      <c r="I22" s="77" t="s">
        <v>390</v>
      </c>
      <c r="J22" s="110">
        <v>40</v>
      </c>
      <c r="K22" s="110">
        <v>0</v>
      </c>
      <c r="L22" s="110">
        <v>50</v>
      </c>
      <c r="M22" s="110">
        <v>16</v>
      </c>
      <c r="N22" s="110">
        <v>1</v>
      </c>
      <c r="O22" s="110">
        <v>29</v>
      </c>
    </row>
    <row r="23" spans="8:15">
      <c r="H23" s="46">
        <v>1</v>
      </c>
      <c r="I23" s="77" t="s">
        <v>116</v>
      </c>
      <c r="J23" s="110">
        <v>112</v>
      </c>
      <c r="K23" s="110">
        <v>1</v>
      </c>
      <c r="L23" s="110">
        <v>150</v>
      </c>
      <c r="M23" s="110">
        <v>45</v>
      </c>
      <c r="N23" s="110">
        <v>4</v>
      </c>
      <c r="O23" s="110">
        <v>87</v>
      </c>
    </row>
    <row r="24" spans="8:15">
      <c r="H24" s="46">
        <v>0</v>
      </c>
      <c r="I24" s="77" t="s">
        <v>391</v>
      </c>
      <c r="J24" s="110">
        <v>271</v>
      </c>
      <c r="K24" s="110">
        <v>3</v>
      </c>
      <c r="L24" s="110">
        <v>450</v>
      </c>
      <c r="M24" s="110">
        <v>29</v>
      </c>
      <c r="N24" s="110">
        <v>0</v>
      </c>
      <c r="O24" s="110">
        <v>51</v>
      </c>
    </row>
    <row r="25" spans="8:15">
      <c r="H25" s="46">
        <v>1</v>
      </c>
      <c r="I25" s="77" t="s">
        <v>117</v>
      </c>
      <c r="J25" s="110">
        <v>27</v>
      </c>
      <c r="K25" s="110">
        <v>0</v>
      </c>
      <c r="L25" s="110">
        <v>35</v>
      </c>
      <c r="M25" s="110">
        <v>45</v>
      </c>
      <c r="N25" s="110">
        <v>1</v>
      </c>
      <c r="O25" s="110">
        <v>77</v>
      </c>
    </row>
    <row r="26" spans="8:15">
      <c r="H26" s="46">
        <v>0</v>
      </c>
      <c r="I26" s="77" t="s">
        <v>392</v>
      </c>
      <c r="J26" s="110">
        <v>127</v>
      </c>
      <c r="K26" s="110">
        <v>0</v>
      </c>
      <c r="L26" s="110">
        <v>158</v>
      </c>
      <c r="M26" s="110">
        <v>60</v>
      </c>
      <c r="N26" s="110">
        <v>1</v>
      </c>
      <c r="O26" s="110">
        <v>100</v>
      </c>
    </row>
    <row r="27" spans="8:15">
      <c r="H27" s="46">
        <v>0</v>
      </c>
      <c r="I27" s="77" t="s">
        <v>393</v>
      </c>
      <c r="J27" s="110">
        <v>23</v>
      </c>
      <c r="K27" s="110">
        <v>0</v>
      </c>
      <c r="L27" s="110">
        <v>37</v>
      </c>
      <c r="M27" s="110">
        <v>13</v>
      </c>
      <c r="N27" s="110">
        <v>0</v>
      </c>
      <c r="O27" s="110">
        <v>25</v>
      </c>
    </row>
    <row r="28" spans="8:15">
      <c r="H28" s="46">
        <v>0</v>
      </c>
      <c r="I28" s="77" t="s">
        <v>394</v>
      </c>
      <c r="J28" s="110">
        <v>56</v>
      </c>
      <c r="K28" s="110">
        <v>1</v>
      </c>
      <c r="L28" s="110">
        <v>86</v>
      </c>
      <c r="M28" s="110">
        <v>15</v>
      </c>
      <c r="N28" s="110">
        <v>2</v>
      </c>
      <c r="O28" s="110">
        <v>30</v>
      </c>
    </row>
    <row r="29" spans="8:15">
      <c r="H29" s="46">
        <v>1</v>
      </c>
      <c r="I29" s="77" t="s">
        <v>118</v>
      </c>
      <c r="J29" s="110">
        <v>1291</v>
      </c>
      <c r="K29" s="110">
        <v>13</v>
      </c>
      <c r="L29" s="110">
        <v>1781</v>
      </c>
      <c r="M29" s="110">
        <v>78</v>
      </c>
      <c r="N29" s="110">
        <v>4</v>
      </c>
      <c r="O29" s="110">
        <v>121</v>
      </c>
    </row>
    <row r="30" spans="8:15">
      <c r="H30" s="46">
        <v>0</v>
      </c>
      <c r="I30" s="77" t="s">
        <v>395</v>
      </c>
      <c r="J30" s="110">
        <v>69</v>
      </c>
      <c r="K30" s="110">
        <v>2</v>
      </c>
      <c r="L30" s="110">
        <v>92</v>
      </c>
      <c r="M30" s="110">
        <v>1</v>
      </c>
      <c r="N30" s="110">
        <v>0</v>
      </c>
      <c r="O30" s="110">
        <v>1</v>
      </c>
    </row>
    <row r="31" spans="8:15">
      <c r="H31" s="46">
        <v>0</v>
      </c>
      <c r="I31" s="77" t="s">
        <v>396</v>
      </c>
      <c r="J31" s="110">
        <v>56</v>
      </c>
      <c r="K31" s="110">
        <v>0</v>
      </c>
      <c r="L31" s="110">
        <v>78</v>
      </c>
      <c r="M31" s="110">
        <v>102</v>
      </c>
      <c r="N31" s="110">
        <v>0</v>
      </c>
      <c r="O31" s="110">
        <v>161</v>
      </c>
    </row>
    <row r="32" spans="8:15">
      <c r="H32" s="46">
        <v>0</v>
      </c>
      <c r="I32" s="77" t="s">
        <v>397</v>
      </c>
      <c r="J32" s="110">
        <v>53</v>
      </c>
      <c r="K32" s="110">
        <v>0</v>
      </c>
      <c r="L32" s="110">
        <v>88</v>
      </c>
      <c r="M32" s="110">
        <v>31</v>
      </c>
      <c r="N32" s="110">
        <v>3</v>
      </c>
      <c r="O32" s="110">
        <v>60</v>
      </c>
    </row>
    <row r="33" spans="8:15">
      <c r="H33" s="46">
        <v>0</v>
      </c>
      <c r="I33" s="77" t="s">
        <v>398</v>
      </c>
      <c r="J33" s="110">
        <v>43</v>
      </c>
      <c r="K33" s="110">
        <v>1</v>
      </c>
      <c r="L33" s="110">
        <v>56</v>
      </c>
      <c r="M33" s="110">
        <v>10</v>
      </c>
      <c r="N33" s="110">
        <v>0</v>
      </c>
      <c r="O33" s="110">
        <v>22</v>
      </c>
    </row>
    <row r="34" spans="8:15">
      <c r="H34" s="46">
        <v>0</v>
      </c>
      <c r="I34" s="77" t="s">
        <v>399</v>
      </c>
      <c r="J34" s="110">
        <v>93</v>
      </c>
      <c r="K34" s="110">
        <v>0</v>
      </c>
      <c r="L34" s="110">
        <v>139</v>
      </c>
      <c r="M34" s="110">
        <v>17</v>
      </c>
      <c r="N34" s="110">
        <v>3</v>
      </c>
      <c r="O34" s="110">
        <v>38</v>
      </c>
    </row>
    <row r="35" spans="8:15">
      <c r="H35" s="46">
        <v>1</v>
      </c>
      <c r="I35" s="77" t="s">
        <v>119</v>
      </c>
      <c r="J35" s="110">
        <v>111</v>
      </c>
      <c r="K35" s="110">
        <v>1</v>
      </c>
      <c r="L35" s="110">
        <v>135</v>
      </c>
      <c r="M35" s="110">
        <v>49</v>
      </c>
      <c r="N35" s="110">
        <v>0</v>
      </c>
      <c r="O35" s="110">
        <v>75</v>
      </c>
    </row>
    <row r="36" spans="8:15">
      <c r="H36" s="46">
        <v>0</v>
      </c>
      <c r="I36" s="77" t="s">
        <v>400</v>
      </c>
      <c r="J36" s="110">
        <v>132</v>
      </c>
      <c r="K36" s="110">
        <v>0</v>
      </c>
      <c r="L36" s="110">
        <v>210</v>
      </c>
      <c r="M36" s="110">
        <v>56</v>
      </c>
      <c r="N36" s="110">
        <v>3</v>
      </c>
      <c r="O36" s="110">
        <v>83</v>
      </c>
    </row>
    <row r="37" spans="8:15">
      <c r="H37" s="46">
        <v>0</v>
      </c>
      <c r="I37" s="77" t="s">
        <v>401</v>
      </c>
      <c r="J37" s="110">
        <v>34</v>
      </c>
      <c r="K37" s="110">
        <v>0</v>
      </c>
      <c r="L37" s="110">
        <v>40</v>
      </c>
      <c r="M37" s="110">
        <v>33</v>
      </c>
      <c r="N37" s="110">
        <v>1</v>
      </c>
      <c r="O37" s="110">
        <v>49</v>
      </c>
    </row>
    <row r="38" spans="8:15">
      <c r="H38" s="46">
        <v>0</v>
      </c>
      <c r="I38" s="77" t="s">
        <v>402</v>
      </c>
      <c r="J38" s="110">
        <v>69</v>
      </c>
      <c r="K38" s="110">
        <v>2</v>
      </c>
      <c r="L38" s="110">
        <v>116</v>
      </c>
      <c r="M38" s="110">
        <v>17</v>
      </c>
      <c r="N38" s="110">
        <v>1</v>
      </c>
      <c r="O38" s="110">
        <v>33</v>
      </c>
    </row>
    <row r="39" spans="8:15">
      <c r="H39" s="46">
        <v>1</v>
      </c>
      <c r="I39" s="77" t="s">
        <v>120</v>
      </c>
      <c r="J39" s="110">
        <v>340</v>
      </c>
      <c r="K39" s="110">
        <v>5</v>
      </c>
      <c r="L39" s="110">
        <v>458</v>
      </c>
      <c r="M39" s="110">
        <v>58</v>
      </c>
      <c r="N39" s="110">
        <v>2</v>
      </c>
      <c r="O39" s="110">
        <v>86</v>
      </c>
    </row>
    <row r="40" spans="8:15">
      <c r="H40" s="46">
        <v>0</v>
      </c>
      <c r="I40" s="77" t="s">
        <v>403</v>
      </c>
      <c r="J40" s="110">
        <v>6332</v>
      </c>
      <c r="K40" s="110">
        <v>70</v>
      </c>
      <c r="L40" s="110">
        <v>8756</v>
      </c>
      <c r="M40" s="110">
        <v>1185</v>
      </c>
      <c r="N40" s="110">
        <v>40</v>
      </c>
      <c r="O40" s="110">
        <v>1988</v>
      </c>
    </row>
    <row r="41" spans="8:15">
      <c r="H41" s="46">
        <v>0</v>
      </c>
      <c r="I41" s="77" t="s">
        <v>377</v>
      </c>
      <c r="J41" s="110">
        <v>1966</v>
      </c>
      <c r="K41" s="110">
        <v>47</v>
      </c>
      <c r="L41" s="110">
        <v>2829</v>
      </c>
      <c r="M41" s="110">
        <v>1347</v>
      </c>
      <c r="N41" s="110">
        <v>84</v>
      </c>
      <c r="O41" s="110">
        <v>2282</v>
      </c>
    </row>
    <row r="42" spans="8:15">
      <c r="H42" s="46">
        <v>0</v>
      </c>
      <c r="I42" s="77" t="s">
        <v>0</v>
      </c>
      <c r="J42" s="110">
        <v>8298</v>
      </c>
      <c r="K42" s="110">
        <v>117</v>
      </c>
      <c r="L42" s="110">
        <v>11585</v>
      </c>
      <c r="M42" s="110">
        <v>2532</v>
      </c>
      <c r="N42" s="110">
        <v>124</v>
      </c>
      <c r="O42" s="110">
        <v>4270</v>
      </c>
    </row>
    <row r="43" spans="8:15">
      <c r="H43" s="46"/>
      <c r="I43" s="77"/>
      <c r="J43" s="67"/>
      <c r="K43" s="67"/>
      <c r="L43" s="67"/>
      <c r="M43" s="79"/>
      <c r="N43" s="79"/>
      <c r="O43" s="79"/>
    </row>
    <row r="44" spans="8:15">
      <c r="H44" s="46"/>
      <c r="I44" s="77"/>
      <c r="J44" s="67"/>
      <c r="K44" s="67"/>
      <c r="L44" s="67"/>
      <c r="M44" s="79"/>
      <c r="N44" s="79"/>
      <c r="O44" s="79"/>
    </row>
    <row r="45" spans="8:15">
      <c r="H45" s="46"/>
      <c r="I45" s="77"/>
      <c r="J45" s="67"/>
      <c r="K45" s="67"/>
      <c r="L45" s="67"/>
      <c r="M45" s="79"/>
      <c r="N45" s="79"/>
      <c r="O45" s="79"/>
    </row>
  </sheetData>
  <mergeCells count="3">
    <mergeCell ref="I4:I5"/>
    <mergeCell ref="J4:L4"/>
    <mergeCell ref="M4:O4"/>
  </mergeCells>
  <conditionalFormatting sqref="H6:O45">
    <cfRule type="expression" dxfId="10" priority="3">
      <formula>$H6=0</formula>
    </cfRule>
    <cfRule type="expression" dxfId="9" priority="4">
      <formula>$H6&gt;0</formula>
    </cfRule>
    <cfRule type="expression" dxfId="8" priority="8">
      <formula>$I6 &lt;&gt; ""</formula>
    </cfRule>
    <cfRule type="expression" dxfId="7" priority="10">
      <formula>$I6 = ""</formula>
    </cfRule>
  </conditionalFormatting>
  <conditionalFormatting sqref="J6:J45 L6:L45 N6:N45">
    <cfRule type="expression" dxfId="6"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cols>
    <col min="1" max="1" width="6.7109375" customWidth="1"/>
    <col min="2" max="2" width="22.140625" customWidth="1"/>
    <col min="3" max="3" width="21.5703125" customWidth="1"/>
    <col min="4" max="4" width="22.42578125" customWidth="1"/>
  </cols>
  <sheetData>
    <row r="1" spans="1:4">
      <c r="A1" s="107" t="s">
        <v>101</v>
      </c>
    </row>
    <row r="2" spans="1:4">
      <c r="B2" s="2" t="s">
        <v>408</v>
      </c>
    </row>
    <row r="4" spans="1:4">
      <c r="B4" s="351" t="s">
        <v>409</v>
      </c>
      <c r="C4" s="154" t="s">
        <v>410</v>
      </c>
      <c r="D4" s="154"/>
    </row>
    <row r="5" spans="1:4">
      <c r="B5" s="351"/>
      <c r="C5" s="85" t="s">
        <v>411</v>
      </c>
      <c r="D5" s="85" t="s">
        <v>412</v>
      </c>
    </row>
    <row r="6" spans="1:4">
      <c r="B6" s="43" t="s">
        <v>6</v>
      </c>
      <c r="C6" s="40">
        <v>212.38215895336401</v>
      </c>
      <c r="D6" s="41">
        <v>1189298888</v>
      </c>
    </row>
    <row r="7" spans="1:4">
      <c r="B7" s="43" t="s">
        <v>4</v>
      </c>
      <c r="C7" s="40">
        <v>233.96943681542399</v>
      </c>
      <c r="D7" s="41">
        <v>431060611</v>
      </c>
    </row>
    <row r="8" spans="1:4">
      <c r="B8" s="43" t="s">
        <v>20</v>
      </c>
      <c r="C8" s="40">
        <v>235.24611886237199</v>
      </c>
      <c r="D8" s="41">
        <v>68227138</v>
      </c>
    </row>
    <row r="9" spans="1:4">
      <c r="B9" s="43" t="s">
        <v>3</v>
      </c>
      <c r="C9" s="40">
        <v>241.75669077951801</v>
      </c>
      <c r="D9" s="41">
        <v>129486455</v>
      </c>
    </row>
    <row r="10" spans="1:4">
      <c r="B10" s="43" t="s">
        <v>22</v>
      </c>
      <c r="C10" s="40">
        <v>253.11685182807199</v>
      </c>
      <c r="D10" s="41">
        <v>1076244248</v>
      </c>
    </row>
    <row r="11" spans="1:4">
      <c r="B11" s="43" t="s">
        <v>28</v>
      </c>
      <c r="C11" s="40">
        <v>253.73450931959599</v>
      </c>
      <c r="D11" s="41">
        <v>31228121</v>
      </c>
    </row>
    <row r="12" spans="1:4">
      <c r="B12" s="43" t="s">
        <v>0</v>
      </c>
      <c r="C12" s="40">
        <v>268.08724895218103</v>
      </c>
      <c r="D12" s="41">
        <v>1287961919</v>
      </c>
    </row>
    <row r="13" spans="1:4">
      <c r="B13" s="43" t="s">
        <v>413</v>
      </c>
      <c r="C13" s="40">
        <v>273.95581831266401</v>
      </c>
      <c r="D13" s="41">
        <v>327382682</v>
      </c>
    </row>
    <row r="14" spans="1:4">
      <c r="B14" s="43" t="s">
        <v>16</v>
      </c>
      <c r="C14" s="40">
        <v>276.49332178562298</v>
      </c>
      <c r="D14" s="41">
        <v>2764523593</v>
      </c>
    </row>
    <row r="15" spans="1:4">
      <c r="B15" s="43" t="s">
        <v>1</v>
      </c>
      <c r="C15" s="40">
        <v>279.43358071887297</v>
      </c>
      <c r="D15" s="41">
        <v>355242514</v>
      </c>
    </row>
    <row r="16" spans="1:4">
      <c r="B16" s="43" t="s">
        <v>24</v>
      </c>
      <c r="C16" s="40">
        <v>286.07686203652003</v>
      </c>
      <c r="D16" s="41">
        <v>450281834</v>
      </c>
    </row>
    <row r="17" spans="2:4">
      <c r="B17" s="43" t="s">
        <v>27</v>
      </c>
      <c r="C17" s="40">
        <v>294.15897964969298</v>
      </c>
      <c r="D17" s="41">
        <v>251621385</v>
      </c>
    </row>
    <row r="18" spans="2:4">
      <c r="B18" s="43" t="s">
        <v>29</v>
      </c>
      <c r="C18" s="40">
        <v>306.51537711854598</v>
      </c>
      <c r="D18" s="41">
        <v>1486833297</v>
      </c>
    </row>
    <row r="19" spans="2:4">
      <c r="B19" s="43" t="s">
        <v>23</v>
      </c>
      <c r="C19" s="40">
        <v>312.14691636873499</v>
      </c>
      <c r="D19" s="41">
        <v>1217050370</v>
      </c>
    </row>
    <row r="20" spans="2:4">
      <c r="B20" s="43" t="s">
        <v>414</v>
      </c>
      <c r="C20" s="40">
        <v>324.64856601269202</v>
      </c>
      <c r="D20" s="41">
        <v>350500169</v>
      </c>
    </row>
    <row r="21" spans="2:4">
      <c r="B21" s="43" t="s">
        <v>18</v>
      </c>
      <c r="C21" s="40">
        <v>354.97282840276603</v>
      </c>
      <c r="D21" s="41">
        <v>526908355</v>
      </c>
    </row>
    <row r="22" spans="2:4">
      <c r="B22" s="43" t="s">
        <v>12</v>
      </c>
      <c r="C22" s="40">
        <v>360.362379999734</v>
      </c>
      <c r="D22" s="41">
        <v>2061418400</v>
      </c>
    </row>
    <row r="23" spans="2:4">
      <c r="B23" s="43" t="s">
        <v>415</v>
      </c>
      <c r="C23" s="40">
        <v>382.45613502030699</v>
      </c>
      <c r="D23" s="41">
        <v>1700546457</v>
      </c>
    </row>
    <row r="24" spans="2:4">
      <c r="B24" s="43" t="s">
        <v>25</v>
      </c>
      <c r="C24" s="40">
        <v>386.19130452822401</v>
      </c>
      <c r="D24" s="41">
        <v>1414769170</v>
      </c>
    </row>
    <row r="25" spans="2:4">
      <c r="B25" s="43" t="s">
        <v>14</v>
      </c>
      <c r="C25" s="40">
        <v>403.58387897428901</v>
      </c>
      <c r="D25" s="41">
        <v>608701955</v>
      </c>
    </row>
    <row r="26" spans="2:4">
      <c r="B26" s="86" t="s">
        <v>416</v>
      </c>
      <c r="C26" s="87">
        <v>300.52963587922198</v>
      </c>
      <c r="D26" s="88">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7"/>
  <sheetViews>
    <sheetView showGridLines="0" zoomScaleNormal="100" workbookViewId="0">
      <selection activeCell="B3" sqref="B3"/>
    </sheetView>
  </sheetViews>
  <sheetFormatPr defaultRowHeight="15"/>
  <cols>
    <col min="1" max="1" width="6.7109375" customWidth="1"/>
    <col min="2" max="2" width="9.5703125" customWidth="1"/>
  </cols>
  <sheetData>
    <row r="1" spans="1:18">
      <c r="A1" s="107" t="s">
        <v>101</v>
      </c>
    </row>
    <row r="2" spans="1:18">
      <c r="B2" s="13" t="s">
        <v>417</v>
      </c>
      <c r="C2" s="15"/>
      <c r="D2" s="15"/>
      <c r="E2" s="15"/>
      <c r="F2" s="15"/>
      <c r="G2" s="15"/>
      <c r="H2" s="15"/>
      <c r="I2" s="15"/>
      <c r="J2" s="15"/>
      <c r="K2" s="15"/>
      <c r="L2" s="15"/>
      <c r="M2" s="15"/>
      <c r="N2" s="15"/>
      <c r="O2" s="15"/>
    </row>
    <row r="3" spans="1:18">
      <c r="B3" s="44" t="s">
        <v>418</v>
      </c>
      <c r="C3" s="15"/>
      <c r="D3" s="15"/>
      <c r="E3" s="15"/>
      <c r="F3" s="15"/>
      <c r="G3" s="15"/>
      <c r="H3" s="15"/>
      <c r="I3" s="15"/>
      <c r="J3" s="15"/>
      <c r="K3" s="15"/>
      <c r="L3" s="15"/>
      <c r="M3" s="15"/>
      <c r="N3" s="15"/>
      <c r="O3" s="15"/>
    </row>
    <row r="4" spans="1:18" ht="15" customHeight="1">
      <c r="B4" s="352" t="s">
        <v>275</v>
      </c>
      <c r="C4" s="353" t="s">
        <v>419</v>
      </c>
      <c r="D4" s="353"/>
      <c r="E4" s="353"/>
      <c r="F4" s="353"/>
      <c r="G4" s="353"/>
      <c r="H4" s="353"/>
      <c r="I4" s="353"/>
      <c r="J4" s="353"/>
      <c r="K4" s="353"/>
      <c r="L4" s="353"/>
      <c r="M4" s="353"/>
      <c r="N4" s="353"/>
      <c r="O4" s="353"/>
      <c r="P4" s="353"/>
      <c r="Q4" s="353"/>
      <c r="R4" s="155" t="s">
        <v>159</v>
      </c>
    </row>
    <row r="5" spans="1:18" ht="15" customHeight="1">
      <c r="B5" s="158"/>
      <c r="C5" s="131" t="s">
        <v>189</v>
      </c>
      <c r="D5" s="131"/>
      <c r="E5" s="131"/>
      <c r="F5" s="131"/>
      <c r="G5" s="131"/>
      <c r="H5" s="160" t="s">
        <v>190</v>
      </c>
      <c r="I5" s="160"/>
      <c r="J5" s="160"/>
      <c r="K5" s="160"/>
      <c r="L5" s="160"/>
      <c r="M5" s="161" t="s">
        <v>420</v>
      </c>
      <c r="N5" s="161"/>
      <c r="O5" s="161"/>
      <c r="P5" s="161"/>
      <c r="Q5" s="161"/>
      <c r="R5" s="156"/>
    </row>
    <row r="6" spans="1:18" ht="40.5">
      <c r="B6" s="159"/>
      <c r="C6" s="85" t="s">
        <v>421</v>
      </c>
      <c r="D6" s="85" t="s">
        <v>422</v>
      </c>
      <c r="E6" s="85" t="s">
        <v>423</v>
      </c>
      <c r="F6" s="45" t="s">
        <v>424</v>
      </c>
      <c r="G6" s="85" t="s">
        <v>159</v>
      </c>
      <c r="H6" s="85" t="s">
        <v>421</v>
      </c>
      <c r="I6" s="85" t="s">
        <v>422</v>
      </c>
      <c r="J6" s="85" t="s">
        <v>423</v>
      </c>
      <c r="K6" s="85" t="s">
        <v>424</v>
      </c>
      <c r="L6" s="85" t="s">
        <v>159</v>
      </c>
      <c r="M6" s="85" t="s">
        <v>421</v>
      </c>
      <c r="N6" s="85" t="s">
        <v>422</v>
      </c>
      <c r="O6" s="85" t="s">
        <v>423</v>
      </c>
      <c r="P6" s="85" t="s">
        <v>424</v>
      </c>
      <c r="Q6" s="85" t="s">
        <v>159</v>
      </c>
      <c r="R6" s="157"/>
    </row>
    <row r="7" spans="1:18">
      <c r="B7" s="63" t="s">
        <v>112</v>
      </c>
      <c r="C7" s="71">
        <v>102</v>
      </c>
      <c r="D7" s="71">
        <v>102</v>
      </c>
      <c r="E7" s="71">
        <v>420</v>
      </c>
      <c r="F7" s="71" t="s">
        <v>216</v>
      </c>
      <c r="G7" s="71">
        <v>624</v>
      </c>
      <c r="H7" s="71">
        <v>42</v>
      </c>
      <c r="I7" s="71" t="s">
        <v>216</v>
      </c>
      <c r="J7" s="72" t="s">
        <v>216</v>
      </c>
      <c r="K7" s="72" t="s">
        <v>216</v>
      </c>
      <c r="L7" s="72">
        <v>42</v>
      </c>
      <c r="M7" s="72">
        <v>4</v>
      </c>
      <c r="N7" s="72">
        <v>53</v>
      </c>
      <c r="O7" s="72">
        <v>136</v>
      </c>
      <c r="P7" s="72" t="s">
        <v>216</v>
      </c>
      <c r="Q7" s="72">
        <v>193</v>
      </c>
      <c r="R7" s="72">
        <v>859</v>
      </c>
    </row>
    <row r="8" spans="1:18">
      <c r="B8" s="63" t="s">
        <v>113</v>
      </c>
      <c r="C8" s="71">
        <v>19</v>
      </c>
      <c r="D8" s="71">
        <v>126</v>
      </c>
      <c r="E8" s="71">
        <v>2079</v>
      </c>
      <c r="F8" s="71" t="s">
        <v>216</v>
      </c>
      <c r="G8" s="71">
        <v>2224</v>
      </c>
      <c r="H8" s="71">
        <v>183</v>
      </c>
      <c r="I8" s="71" t="s">
        <v>216</v>
      </c>
      <c r="J8" s="72" t="s">
        <v>216</v>
      </c>
      <c r="K8" s="72" t="s">
        <v>216</v>
      </c>
      <c r="L8" s="72">
        <v>183</v>
      </c>
      <c r="M8" s="72">
        <v>34</v>
      </c>
      <c r="N8" s="72">
        <v>127</v>
      </c>
      <c r="O8" s="72">
        <v>120</v>
      </c>
      <c r="P8" s="72" t="s">
        <v>216</v>
      </c>
      <c r="Q8" s="72">
        <v>281</v>
      </c>
      <c r="R8" s="81">
        <v>2688</v>
      </c>
    </row>
    <row r="9" spans="1:18">
      <c r="B9" s="63" t="s">
        <v>114</v>
      </c>
      <c r="C9" s="71">
        <v>34</v>
      </c>
      <c r="D9" s="71">
        <v>169</v>
      </c>
      <c r="E9" s="71">
        <v>837</v>
      </c>
      <c r="F9" s="71" t="s">
        <v>216</v>
      </c>
      <c r="G9" s="71">
        <v>1040</v>
      </c>
      <c r="H9" s="71">
        <v>164</v>
      </c>
      <c r="I9" s="71" t="s">
        <v>216</v>
      </c>
      <c r="J9" s="72" t="s">
        <v>216</v>
      </c>
      <c r="K9" s="72" t="s">
        <v>216</v>
      </c>
      <c r="L9" s="72">
        <v>164</v>
      </c>
      <c r="M9" s="72">
        <v>7</v>
      </c>
      <c r="N9" s="72">
        <v>117</v>
      </c>
      <c r="O9" s="72">
        <v>38</v>
      </c>
      <c r="P9" s="72" t="s">
        <v>216</v>
      </c>
      <c r="Q9" s="72">
        <v>162</v>
      </c>
      <c r="R9" s="81">
        <v>1366</v>
      </c>
    </row>
    <row r="10" spans="1:18">
      <c r="B10" s="63" t="s">
        <v>115</v>
      </c>
      <c r="C10" s="71">
        <v>55</v>
      </c>
      <c r="D10" s="71">
        <v>64</v>
      </c>
      <c r="E10" s="71">
        <v>226</v>
      </c>
      <c r="F10" s="71" t="s">
        <v>216</v>
      </c>
      <c r="G10" s="71">
        <v>345</v>
      </c>
      <c r="H10" s="71" t="s">
        <v>216</v>
      </c>
      <c r="I10" s="71" t="s">
        <v>216</v>
      </c>
      <c r="J10" s="72" t="s">
        <v>216</v>
      </c>
      <c r="K10" s="72" t="s">
        <v>216</v>
      </c>
      <c r="L10" s="72" t="s">
        <v>216</v>
      </c>
      <c r="M10" s="72">
        <v>85</v>
      </c>
      <c r="N10" s="72">
        <v>57</v>
      </c>
      <c r="O10" s="72">
        <v>63</v>
      </c>
      <c r="P10" s="72" t="s">
        <v>216</v>
      </c>
      <c r="Q10" s="72">
        <v>205</v>
      </c>
      <c r="R10" s="81">
        <v>550</v>
      </c>
    </row>
    <row r="11" spans="1:18">
      <c r="B11" s="63" t="s">
        <v>116</v>
      </c>
      <c r="C11" s="71">
        <v>66</v>
      </c>
      <c r="D11" s="71">
        <v>50</v>
      </c>
      <c r="E11" s="71">
        <v>315</v>
      </c>
      <c r="F11" s="71" t="s">
        <v>216</v>
      </c>
      <c r="G11" s="71">
        <v>431</v>
      </c>
      <c r="H11" s="71">
        <v>7</v>
      </c>
      <c r="I11" s="71" t="s">
        <v>216</v>
      </c>
      <c r="J11" s="72" t="s">
        <v>216</v>
      </c>
      <c r="K11" s="72" t="s">
        <v>216</v>
      </c>
      <c r="L11" s="72">
        <v>7</v>
      </c>
      <c r="M11" s="72">
        <v>60</v>
      </c>
      <c r="N11" s="72">
        <v>40</v>
      </c>
      <c r="O11" s="72">
        <v>13</v>
      </c>
      <c r="P11" s="72" t="s">
        <v>216</v>
      </c>
      <c r="Q11" s="72">
        <v>113</v>
      </c>
      <c r="R11" s="81">
        <v>551</v>
      </c>
    </row>
    <row r="12" spans="1:18">
      <c r="B12" s="63" t="s">
        <v>117</v>
      </c>
      <c r="C12" s="71">
        <v>6</v>
      </c>
      <c r="D12" s="71">
        <v>33</v>
      </c>
      <c r="E12" s="71">
        <v>45</v>
      </c>
      <c r="F12" s="71" t="s">
        <v>216</v>
      </c>
      <c r="G12" s="71">
        <v>84</v>
      </c>
      <c r="H12" s="71">
        <v>26</v>
      </c>
      <c r="I12" s="71" t="s">
        <v>216</v>
      </c>
      <c r="J12" s="72" t="s">
        <v>216</v>
      </c>
      <c r="K12" s="72" t="s">
        <v>216</v>
      </c>
      <c r="L12" s="72">
        <v>26</v>
      </c>
      <c r="M12" s="72">
        <v>19</v>
      </c>
      <c r="N12" s="72">
        <v>45</v>
      </c>
      <c r="O12" s="72">
        <v>11</v>
      </c>
      <c r="P12" s="72" t="s">
        <v>216</v>
      </c>
      <c r="Q12" s="72">
        <v>75</v>
      </c>
      <c r="R12" s="81">
        <v>185</v>
      </c>
    </row>
    <row r="13" spans="1:18">
      <c r="B13" s="63" t="s">
        <v>118</v>
      </c>
      <c r="C13" s="71">
        <v>18</v>
      </c>
      <c r="D13" s="71">
        <v>372</v>
      </c>
      <c r="E13" s="71">
        <v>2054</v>
      </c>
      <c r="F13" s="71" t="s">
        <v>216</v>
      </c>
      <c r="G13" s="71">
        <v>2444</v>
      </c>
      <c r="H13" s="71">
        <v>211</v>
      </c>
      <c r="I13" s="71" t="s">
        <v>216</v>
      </c>
      <c r="J13" s="72" t="s">
        <v>216</v>
      </c>
      <c r="K13" s="72" t="s">
        <v>216</v>
      </c>
      <c r="L13" s="72">
        <v>211</v>
      </c>
      <c r="M13" s="72">
        <v>17</v>
      </c>
      <c r="N13" s="72">
        <v>184</v>
      </c>
      <c r="O13" s="72">
        <v>225</v>
      </c>
      <c r="P13" s="72" t="s">
        <v>216</v>
      </c>
      <c r="Q13" s="72">
        <v>426</v>
      </c>
      <c r="R13" s="81">
        <v>3081</v>
      </c>
    </row>
    <row r="14" spans="1:18">
      <c r="B14" s="63" t="s">
        <v>119</v>
      </c>
      <c r="C14" s="71">
        <v>41</v>
      </c>
      <c r="D14" s="71">
        <v>76</v>
      </c>
      <c r="E14" s="71">
        <v>352</v>
      </c>
      <c r="F14" s="71" t="s">
        <v>216</v>
      </c>
      <c r="G14" s="71">
        <v>469</v>
      </c>
      <c r="H14" s="71" t="s">
        <v>216</v>
      </c>
      <c r="I14" s="71" t="s">
        <v>216</v>
      </c>
      <c r="J14" s="72" t="s">
        <v>216</v>
      </c>
      <c r="K14" s="72" t="s">
        <v>216</v>
      </c>
      <c r="L14" s="72" t="s">
        <v>216</v>
      </c>
      <c r="M14" s="72">
        <v>45</v>
      </c>
      <c r="N14" s="72">
        <v>89</v>
      </c>
      <c r="O14" s="72">
        <v>71</v>
      </c>
      <c r="P14" s="72" t="s">
        <v>216</v>
      </c>
      <c r="Q14" s="72">
        <v>205</v>
      </c>
      <c r="R14" s="81">
        <v>674</v>
      </c>
    </row>
    <row r="15" spans="1:18">
      <c r="B15" s="63" t="s">
        <v>120</v>
      </c>
      <c r="C15" s="71">
        <v>7</v>
      </c>
      <c r="D15" s="71">
        <v>73</v>
      </c>
      <c r="E15" s="71">
        <v>557</v>
      </c>
      <c r="F15" s="71" t="s">
        <v>216</v>
      </c>
      <c r="G15" s="71">
        <v>637</v>
      </c>
      <c r="H15" s="71">
        <v>27</v>
      </c>
      <c r="I15" s="71" t="s">
        <v>216</v>
      </c>
      <c r="J15" s="72" t="s">
        <v>216</v>
      </c>
      <c r="K15" s="72" t="s">
        <v>216</v>
      </c>
      <c r="L15" s="72">
        <v>27</v>
      </c>
      <c r="M15" s="72">
        <v>30</v>
      </c>
      <c r="N15" s="72">
        <v>76</v>
      </c>
      <c r="O15" s="72">
        <v>106</v>
      </c>
      <c r="P15" s="72" t="s">
        <v>216</v>
      </c>
      <c r="Q15" s="72">
        <v>212</v>
      </c>
      <c r="R15" s="81">
        <v>876</v>
      </c>
    </row>
    <row r="16" spans="1:18">
      <c r="B16" s="63" t="s">
        <v>0</v>
      </c>
      <c r="C16" s="71">
        <v>348</v>
      </c>
      <c r="D16" s="71">
        <v>1065</v>
      </c>
      <c r="E16" s="71">
        <v>6885</v>
      </c>
      <c r="F16" s="71" t="s">
        <v>216</v>
      </c>
      <c r="G16" s="71">
        <v>8298</v>
      </c>
      <c r="H16" s="71">
        <v>660</v>
      </c>
      <c r="I16" s="71" t="s">
        <v>216</v>
      </c>
      <c r="J16" s="72" t="s">
        <v>216</v>
      </c>
      <c r="K16" s="72" t="s">
        <v>216</v>
      </c>
      <c r="L16" s="72">
        <v>660</v>
      </c>
      <c r="M16" s="72">
        <v>301</v>
      </c>
      <c r="N16" s="72">
        <v>788</v>
      </c>
      <c r="O16" s="72">
        <v>783</v>
      </c>
      <c r="P16" s="72" t="s">
        <v>216</v>
      </c>
      <c r="Q16" s="72">
        <v>1872</v>
      </c>
      <c r="R16" s="81">
        <v>10830</v>
      </c>
    </row>
    <row r="17" spans="2:2">
      <c r="B17" s="19" t="s">
        <v>425</v>
      </c>
    </row>
  </sheetData>
  <mergeCells count="6">
    <mergeCell ref="R4:R6"/>
    <mergeCell ref="B4:B6"/>
    <mergeCell ref="C5:G5"/>
    <mergeCell ref="H5:L5"/>
    <mergeCell ref="M5:Q5"/>
    <mergeCell ref="C4:Q4"/>
  </mergeCells>
  <conditionalFormatting sqref="B7:R16">
    <cfRule type="expression" dxfId="4" priority="2">
      <formula>$B7="Italia"</formula>
    </cfRule>
    <cfRule type="expression" dxfId="3" priority="11">
      <formula>$B7=""</formula>
    </cfRule>
    <cfRule type="expression" dxfId="2" priority="12">
      <formula>$B7&lt;&gt;""</formula>
    </cfRule>
  </conditionalFormatting>
  <conditionalFormatting sqref="C7:C16 E7:E16 G7:G16 I7:I16 K7:K16 M7:M16 O7:O16 Q7:Q16">
    <cfRule type="expression" dxfId="1"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cols>
    <col min="1" max="1" width="6.7109375" customWidth="1"/>
    <col min="2" max="2" width="8.7109375" customWidth="1"/>
    <col min="3" max="3" width="10.42578125" customWidth="1"/>
    <col min="19" max="19" width="9.7109375" bestFit="1" customWidth="1"/>
  </cols>
  <sheetData>
    <row r="1" spans="1:7">
      <c r="A1" s="107" t="s">
        <v>101</v>
      </c>
    </row>
    <row r="2" spans="1:7">
      <c r="B2" s="2" t="s">
        <v>426</v>
      </c>
    </row>
    <row r="3" spans="1:7">
      <c r="B3" s="23" t="s">
        <v>207</v>
      </c>
    </row>
    <row r="4" spans="1:7" ht="40.5">
      <c r="B4" s="354" t="s">
        <v>223</v>
      </c>
      <c r="C4" s="355" t="s">
        <v>421</v>
      </c>
      <c r="D4" s="355" t="s">
        <v>422</v>
      </c>
      <c r="E4" s="355" t="s">
        <v>423</v>
      </c>
      <c r="F4" s="355" t="s">
        <v>424</v>
      </c>
      <c r="G4" s="355" t="s">
        <v>159</v>
      </c>
    </row>
    <row r="5" spans="1:7">
      <c r="B5" s="356" t="s">
        <v>224</v>
      </c>
      <c r="C5" s="357">
        <v>87</v>
      </c>
      <c r="D5" s="358">
        <v>138</v>
      </c>
      <c r="E5" s="357">
        <v>526</v>
      </c>
      <c r="F5" s="358" t="s">
        <v>216</v>
      </c>
      <c r="G5" s="359">
        <v>751</v>
      </c>
    </row>
    <row r="6" spans="1:7">
      <c r="B6" s="356" t="s">
        <v>225</v>
      </c>
      <c r="C6" s="357">
        <v>76</v>
      </c>
      <c r="D6" s="358">
        <v>87</v>
      </c>
      <c r="E6" s="357">
        <v>539</v>
      </c>
      <c r="F6" s="358" t="s">
        <v>216</v>
      </c>
      <c r="G6" s="359">
        <v>702</v>
      </c>
    </row>
    <row r="7" spans="1:7">
      <c r="B7" s="356" t="s">
        <v>226</v>
      </c>
      <c r="C7" s="357">
        <v>77</v>
      </c>
      <c r="D7" s="358">
        <v>121</v>
      </c>
      <c r="E7" s="357">
        <v>631</v>
      </c>
      <c r="F7" s="358" t="s">
        <v>216</v>
      </c>
      <c r="G7" s="359">
        <v>829</v>
      </c>
    </row>
    <row r="8" spans="1:7">
      <c r="B8" s="356" t="s">
        <v>227</v>
      </c>
      <c r="C8" s="357">
        <v>123</v>
      </c>
      <c r="D8" s="358">
        <v>166</v>
      </c>
      <c r="E8" s="357">
        <v>599</v>
      </c>
      <c r="F8" s="358" t="s">
        <v>216</v>
      </c>
      <c r="G8" s="359">
        <v>888</v>
      </c>
    </row>
    <row r="9" spans="1:7">
      <c r="B9" s="356" t="s">
        <v>228</v>
      </c>
      <c r="C9" s="357">
        <v>121</v>
      </c>
      <c r="D9" s="358">
        <v>125</v>
      </c>
      <c r="E9" s="357">
        <v>620</v>
      </c>
      <c r="F9" s="358" t="s">
        <v>216</v>
      </c>
      <c r="G9" s="359">
        <v>866</v>
      </c>
    </row>
    <row r="10" spans="1:7">
      <c r="B10" s="356" t="s">
        <v>229</v>
      </c>
      <c r="C10" s="357">
        <v>113</v>
      </c>
      <c r="D10" s="358">
        <v>187</v>
      </c>
      <c r="E10" s="357">
        <v>695</v>
      </c>
      <c r="F10" s="358" t="s">
        <v>216</v>
      </c>
      <c r="G10" s="359">
        <v>995</v>
      </c>
    </row>
    <row r="11" spans="1:7">
      <c r="B11" s="356" t="s">
        <v>230</v>
      </c>
      <c r="C11" s="357">
        <v>143</v>
      </c>
      <c r="D11" s="358">
        <v>211</v>
      </c>
      <c r="E11" s="357">
        <v>745</v>
      </c>
      <c r="F11" s="358" t="s">
        <v>216</v>
      </c>
      <c r="G11" s="359">
        <v>1099</v>
      </c>
    </row>
    <row r="12" spans="1:7">
      <c r="B12" s="356" t="s">
        <v>231</v>
      </c>
      <c r="C12" s="357">
        <v>133</v>
      </c>
      <c r="D12" s="358">
        <v>197</v>
      </c>
      <c r="E12" s="357">
        <v>699</v>
      </c>
      <c r="F12" s="358" t="s">
        <v>216</v>
      </c>
      <c r="G12" s="359">
        <v>1029</v>
      </c>
    </row>
    <row r="13" spans="1:7">
      <c r="B13" s="356" t="s">
        <v>232</v>
      </c>
      <c r="C13" s="357">
        <v>106</v>
      </c>
      <c r="D13" s="358">
        <v>136</v>
      </c>
      <c r="E13" s="357">
        <v>628</v>
      </c>
      <c r="F13" s="358" t="s">
        <v>216</v>
      </c>
      <c r="G13" s="359">
        <v>870</v>
      </c>
    </row>
    <row r="14" spans="1:7">
      <c r="B14" s="356" t="s">
        <v>233</v>
      </c>
      <c r="C14" s="357">
        <v>119</v>
      </c>
      <c r="D14" s="358">
        <v>159</v>
      </c>
      <c r="E14" s="357">
        <v>730</v>
      </c>
      <c r="F14" s="358" t="s">
        <v>216</v>
      </c>
      <c r="G14" s="359">
        <v>1008</v>
      </c>
    </row>
    <row r="15" spans="1:7">
      <c r="B15" s="356" t="s">
        <v>234</v>
      </c>
      <c r="C15" s="357">
        <v>99</v>
      </c>
      <c r="D15" s="358">
        <v>166</v>
      </c>
      <c r="E15" s="357">
        <v>624</v>
      </c>
      <c r="F15" s="358" t="s">
        <v>216</v>
      </c>
      <c r="G15" s="359">
        <v>889</v>
      </c>
    </row>
    <row r="16" spans="1:7">
      <c r="B16" s="356" t="s">
        <v>235</v>
      </c>
      <c r="C16" s="357">
        <v>112</v>
      </c>
      <c r="D16" s="358">
        <v>160</v>
      </c>
      <c r="E16" s="357">
        <v>632</v>
      </c>
      <c r="F16" s="358" t="s">
        <v>216</v>
      </c>
      <c r="G16" s="359">
        <v>904</v>
      </c>
    </row>
    <row r="17" spans="2:7">
      <c r="B17" s="190" t="s">
        <v>159</v>
      </c>
      <c r="C17" s="210">
        <v>1309</v>
      </c>
      <c r="D17" s="210">
        <v>1853</v>
      </c>
      <c r="E17" s="210">
        <v>7668</v>
      </c>
      <c r="F17" s="360" t="s">
        <v>216</v>
      </c>
      <c r="G17" s="210">
        <v>10830</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cols>
    <col min="1" max="1" width="6.7109375" customWidth="1"/>
  </cols>
  <sheetData>
    <row r="1" spans="1:7">
      <c r="A1" s="107" t="s">
        <v>101</v>
      </c>
    </row>
    <row r="2" spans="1:7">
      <c r="B2" s="2" t="s">
        <v>427</v>
      </c>
      <c r="C2" s="15"/>
      <c r="D2" s="15"/>
      <c r="E2" s="15"/>
      <c r="F2" s="15"/>
      <c r="G2" s="15"/>
    </row>
    <row r="3" spans="1:7">
      <c r="B3" s="7" t="s">
        <v>207</v>
      </c>
      <c r="C3" s="15"/>
      <c r="D3" s="15"/>
      <c r="E3" s="15"/>
      <c r="F3" s="15"/>
      <c r="G3" s="15"/>
    </row>
    <row r="4" spans="1:7" ht="54">
      <c r="B4" s="361" t="s">
        <v>237</v>
      </c>
      <c r="C4" s="85" t="s">
        <v>421</v>
      </c>
      <c r="D4" s="85" t="s">
        <v>422</v>
      </c>
      <c r="E4" s="85" t="s">
        <v>423</v>
      </c>
      <c r="F4" s="85" t="s">
        <v>424</v>
      </c>
      <c r="G4" s="85" t="s">
        <v>159</v>
      </c>
    </row>
    <row r="5" spans="1:7">
      <c r="B5" s="249" t="s">
        <v>238</v>
      </c>
      <c r="C5" s="176">
        <v>178</v>
      </c>
      <c r="D5" s="184">
        <v>244</v>
      </c>
      <c r="E5" s="176">
        <v>1191</v>
      </c>
      <c r="F5" s="177" t="s">
        <v>216</v>
      </c>
      <c r="G5" s="342">
        <v>1613</v>
      </c>
    </row>
    <row r="6" spans="1:7">
      <c r="B6" s="249" t="s">
        <v>239</v>
      </c>
      <c r="C6" s="176">
        <v>170</v>
      </c>
      <c r="D6" s="184">
        <v>230</v>
      </c>
      <c r="E6" s="176">
        <v>1192</v>
      </c>
      <c r="F6" s="177" t="s">
        <v>216</v>
      </c>
      <c r="G6" s="342">
        <v>1592</v>
      </c>
    </row>
    <row r="7" spans="1:7">
      <c r="B7" s="249" t="s">
        <v>240</v>
      </c>
      <c r="C7" s="176">
        <v>159</v>
      </c>
      <c r="D7" s="184">
        <v>258</v>
      </c>
      <c r="E7" s="176">
        <v>1176</v>
      </c>
      <c r="F7" s="177" t="s">
        <v>216</v>
      </c>
      <c r="G7" s="342">
        <v>1593</v>
      </c>
    </row>
    <row r="8" spans="1:7">
      <c r="B8" s="249" t="s">
        <v>241</v>
      </c>
      <c r="C8" s="176">
        <v>191</v>
      </c>
      <c r="D8" s="184">
        <v>241</v>
      </c>
      <c r="E8" s="176">
        <v>1169</v>
      </c>
      <c r="F8" s="177" t="s">
        <v>216</v>
      </c>
      <c r="G8" s="342">
        <v>1601</v>
      </c>
    </row>
    <row r="9" spans="1:7">
      <c r="B9" s="249" t="s">
        <v>242</v>
      </c>
      <c r="C9" s="176">
        <v>202</v>
      </c>
      <c r="D9" s="184">
        <v>249</v>
      </c>
      <c r="E9" s="176">
        <v>1157</v>
      </c>
      <c r="F9" s="177" t="s">
        <v>216</v>
      </c>
      <c r="G9" s="342">
        <v>1608</v>
      </c>
    </row>
    <row r="10" spans="1:7">
      <c r="B10" s="249" t="s">
        <v>243</v>
      </c>
      <c r="C10" s="176">
        <v>184</v>
      </c>
      <c r="D10" s="184">
        <v>286</v>
      </c>
      <c r="E10" s="176">
        <v>998</v>
      </c>
      <c r="F10" s="177" t="s">
        <v>216</v>
      </c>
      <c r="G10" s="342">
        <v>1468</v>
      </c>
    </row>
    <row r="11" spans="1:7">
      <c r="B11" s="249" t="s">
        <v>244</v>
      </c>
      <c r="C11" s="176">
        <v>225</v>
      </c>
      <c r="D11" s="184">
        <v>345</v>
      </c>
      <c r="E11" s="176">
        <v>785</v>
      </c>
      <c r="F11" s="177" t="s">
        <v>216</v>
      </c>
      <c r="G11" s="342">
        <v>1355</v>
      </c>
    </row>
    <row r="12" spans="1:7">
      <c r="B12" s="190" t="s">
        <v>159</v>
      </c>
      <c r="C12" s="224">
        <v>1309</v>
      </c>
      <c r="D12" s="224">
        <v>1853</v>
      </c>
      <c r="E12" s="224">
        <v>7668</v>
      </c>
      <c r="F12" s="224" t="s">
        <v>216</v>
      </c>
      <c r="G12" s="224">
        <v>10830</v>
      </c>
    </row>
    <row r="13" spans="1:7">
      <c r="G13" s="15"/>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cols>
    <col min="1" max="1" width="6.7109375" customWidth="1"/>
    <col min="2" max="2" width="11.7109375" customWidth="1"/>
  </cols>
  <sheetData>
    <row r="1" spans="1:7">
      <c r="A1" s="107" t="s">
        <v>101</v>
      </c>
    </row>
    <row r="2" spans="1:7">
      <c r="B2" s="2" t="s">
        <v>428</v>
      </c>
      <c r="C2" s="11"/>
      <c r="D2" s="11"/>
      <c r="E2" s="11"/>
      <c r="F2" s="12"/>
    </row>
    <row r="3" spans="1:7">
      <c r="B3" s="7" t="s">
        <v>429</v>
      </c>
      <c r="C3" s="24"/>
      <c r="D3" s="24"/>
      <c r="E3" s="24"/>
      <c r="F3" s="24"/>
    </row>
    <row r="4" spans="1:7">
      <c r="B4" s="362" t="s">
        <v>247</v>
      </c>
      <c r="C4" s="363" t="s">
        <v>430</v>
      </c>
      <c r="D4" s="363" t="s">
        <v>431</v>
      </c>
      <c r="E4" s="363" t="s">
        <v>432</v>
      </c>
      <c r="F4" s="363" t="s">
        <v>424</v>
      </c>
      <c r="G4" s="363" t="s">
        <v>159</v>
      </c>
    </row>
    <row r="5" spans="1:7">
      <c r="B5" s="362"/>
      <c r="C5" s="363"/>
      <c r="D5" s="363"/>
      <c r="E5" s="363"/>
      <c r="F5" s="363"/>
      <c r="G5" s="363"/>
    </row>
    <row r="6" spans="1:7">
      <c r="B6" s="175" t="s">
        <v>248</v>
      </c>
      <c r="C6" s="364">
        <v>48</v>
      </c>
      <c r="D6" s="365">
        <v>88</v>
      </c>
      <c r="E6" s="364">
        <v>156</v>
      </c>
      <c r="F6" s="365" t="s">
        <v>216</v>
      </c>
      <c r="G6" s="366">
        <v>292</v>
      </c>
    </row>
    <row r="7" spans="1:7">
      <c r="B7" s="175" t="s">
        <v>249</v>
      </c>
      <c r="C7" s="364">
        <v>32</v>
      </c>
      <c r="D7" s="365">
        <v>70</v>
      </c>
      <c r="E7" s="364">
        <v>96</v>
      </c>
      <c r="F7" s="365" t="s">
        <v>216</v>
      </c>
      <c r="G7" s="366">
        <v>198</v>
      </c>
    </row>
    <row r="8" spans="1:7">
      <c r="B8" s="175" t="s">
        <v>250</v>
      </c>
      <c r="C8" s="364">
        <v>36</v>
      </c>
      <c r="D8" s="365">
        <v>57</v>
      </c>
      <c r="E8" s="364">
        <v>98</v>
      </c>
      <c r="F8" s="365" t="s">
        <v>216</v>
      </c>
      <c r="G8" s="366">
        <v>191</v>
      </c>
    </row>
    <row r="9" spans="1:7">
      <c r="B9" s="175" t="s">
        <v>251</v>
      </c>
      <c r="C9" s="364">
        <v>32</v>
      </c>
      <c r="D9" s="365">
        <v>38</v>
      </c>
      <c r="E9" s="364">
        <v>79</v>
      </c>
      <c r="F9" s="365" t="s">
        <v>216</v>
      </c>
      <c r="G9" s="366">
        <v>149</v>
      </c>
    </row>
    <row r="10" spans="1:7">
      <c r="B10" s="175" t="s">
        <v>252</v>
      </c>
      <c r="C10" s="364">
        <v>20</v>
      </c>
      <c r="D10" s="365">
        <v>29</v>
      </c>
      <c r="E10" s="364">
        <v>38</v>
      </c>
      <c r="F10" s="365" t="s">
        <v>216</v>
      </c>
      <c r="G10" s="366">
        <v>87</v>
      </c>
    </row>
    <row r="11" spans="1:7">
      <c r="B11" s="175" t="s">
        <v>253</v>
      </c>
      <c r="C11" s="364">
        <v>28</v>
      </c>
      <c r="D11" s="365">
        <v>35</v>
      </c>
      <c r="E11" s="364">
        <v>44</v>
      </c>
      <c r="F11" s="365" t="s">
        <v>216</v>
      </c>
      <c r="G11" s="366">
        <v>107</v>
      </c>
    </row>
    <row r="12" spans="1:7">
      <c r="B12" s="175" t="s">
        <v>254</v>
      </c>
      <c r="C12" s="364">
        <v>39</v>
      </c>
      <c r="D12" s="365">
        <v>60</v>
      </c>
      <c r="E12" s="364">
        <v>100</v>
      </c>
      <c r="F12" s="365" t="s">
        <v>216</v>
      </c>
      <c r="G12" s="366">
        <v>199</v>
      </c>
    </row>
    <row r="13" spans="1:7">
      <c r="B13" s="175" t="s">
        <v>255</v>
      </c>
      <c r="C13" s="364">
        <v>63</v>
      </c>
      <c r="D13" s="365">
        <v>49</v>
      </c>
      <c r="E13" s="364">
        <v>368</v>
      </c>
      <c r="F13" s="365" t="s">
        <v>216</v>
      </c>
      <c r="G13" s="366">
        <v>480</v>
      </c>
    </row>
    <row r="14" spans="1:7">
      <c r="B14" s="175" t="s">
        <v>256</v>
      </c>
      <c r="C14" s="364">
        <v>56</v>
      </c>
      <c r="D14" s="365">
        <v>59</v>
      </c>
      <c r="E14" s="364">
        <v>538</v>
      </c>
      <c r="F14" s="365" t="s">
        <v>216</v>
      </c>
      <c r="G14" s="366">
        <v>653</v>
      </c>
    </row>
    <row r="15" spans="1:7">
      <c r="B15" s="175" t="s">
        <v>257</v>
      </c>
      <c r="C15" s="364">
        <v>56</v>
      </c>
      <c r="D15" s="365">
        <v>58</v>
      </c>
      <c r="E15" s="364">
        <v>454</v>
      </c>
      <c r="F15" s="365" t="s">
        <v>216</v>
      </c>
      <c r="G15" s="366">
        <v>568</v>
      </c>
    </row>
    <row r="16" spans="1:7">
      <c r="B16" s="175" t="s">
        <v>258</v>
      </c>
      <c r="C16" s="364">
        <v>66</v>
      </c>
      <c r="D16" s="365">
        <v>59</v>
      </c>
      <c r="E16" s="364">
        <v>502</v>
      </c>
      <c r="F16" s="365" t="s">
        <v>216</v>
      </c>
      <c r="G16" s="366">
        <v>627</v>
      </c>
    </row>
    <row r="17" spans="2:7">
      <c r="B17" s="175" t="s">
        <v>259</v>
      </c>
      <c r="C17" s="364">
        <v>61</v>
      </c>
      <c r="D17" s="365">
        <v>70</v>
      </c>
      <c r="E17" s="364">
        <v>502</v>
      </c>
      <c r="F17" s="365" t="s">
        <v>216</v>
      </c>
      <c r="G17" s="366">
        <v>633</v>
      </c>
    </row>
    <row r="18" spans="2:7">
      <c r="B18" s="175" t="s">
        <v>260</v>
      </c>
      <c r="C18" s="364">
        <v>59</v>
      </c>
      <c r="D18" s="365">
        <v>93</v>
      </c>
      <c r="E18" s="364">
        <v>521</v>
      </c>
      <c r="F18" s="365" t="s">
        <v>216</v>
      </c>
      <c r="G18" s="366">
        <v>673</v>
      </c>
    </row>
    <row r="19" spans="2:7">
      <c r="B19" s="175" t="s">
        <v>261</v>
      </c>
      <c r="C19" s="364">
        <v>76</v>
      </c>
      <c r="D19" s="365">
        <v>99</v>
      </c>
      <c r="E19" s="364">
        <v>572</v>
      </c>
      <c r="F19" s="365" t="s">
        <v>216</v>
      </c>
      <c r="G19" s="366">
        <v>747</v>
      </c>
    </row>
    <row r="20" spans="2:7">
      <c r="B20" s="175" t="s">
        <v>262</v>
      </c>
      <c r="C20" s="364">
        <v>60</v>
      </c>
      <c r="D20" s="365">
        <v>71</v>
      </c>
      <c r="E20" s="364">
        <v>453</v>
      </c>
      <c r="F20" s="365" t="s">
        <v>216</v>
      </c>
      <c r="G20" s="366">
        <v>584</v>
      </c>
    </row>
    <row r="21" spans="2:7">
      <c r="B21" s="175" t="s">
        <v>263</v>
      </c>
      <c r="C21" s="364">
        <v>63</v>
      </c>
      <c r="D21" s="365">
        <v>72</v>
      </c>
      <c r="E21" s="364">
        <v>468</v>
      </c>
      <c r="F21" s="365" t="s">
        <v>216</v>
      </c>
      <c r="G21" s="366">
        <v>603</v>
      </c>
    </row>
    <row r="22" spans="2:7">
      <c r="B22" s="175" t="s">
        <v>264</v>
      </c>
      <c r="C22" s="364">
        <v>66</v>
      </c>
      <c r="D22" s="365">
        <v>80</v>
      </c>
      <c r="E22" s="364">
        <v>496</v>
      </c>
      <c r="F22" s="365" t="s">
        <v>216</v>
      </c>
      <c r="G22" s="366">
        <v>642</v>
      </c>
    </row>
    <row r="23" spans="2:7">
      <c r="B23" s="175" t="s">
        <v>265</v>
      </c>
      <c r="C23" s="364">
        <v>83</v>
      </c>
      <c r="D23" s="365">
        <v>95</v>
      </c>
      <c r="E23" s="364">
        <v>569</v>
      </c>
      <c r="F23" s="365" t="s">
        <v>216</v>
      </c>
      <c r="G23" s="366">
        <v>747</v>
      </c>
    </row>
    <row r="24" spans="2:7">
      <c r="B24" s="175" t="s">
        <v>266</v>
      </c>
      <c r="C24" s="364">
        <v>73</v>
      </c>
      <c r="D24" s="365">
        <v>104</v>
      </c>
      <c r="E24" s="364">
        <v>500</v>
      </c>
      <c r="F24" s="365" t="s">
        <v>216</v>
      </c>
      <c r="G24" s="366">
        <v>677</v>
      </c>
    </row>
    <row r="25" spans="2:7">
      <c r="B25" s="175" t="s">
        <v>267</v>
      </c>
      <c r="C25" s="364">
        <v>71</v>
      </c>
      <c r="D25" s="365">
        <v>120</v>
      </c>
      <c r="E25" s="364">
        <v>407</v>
      </c>
      <c r="F25" s="365" t="s">
        <v>216</v>
      </c>
      <c r="G25" s="366">
        <v>598</v>
      </c>
    </row>
    <row r="26" spans="2:7">
      <c r="B26" s="175" t="s">
        <v>268</v>
      </c>
      <c r="C26" s="364">
        <v>72</v>
      </c>
      <c r="D26" s="365">
        <v>162</v>
      </c>
      <c r="E26" s="364">
        <v>244</v>
      </c>
      <c r="F26" s="365" t="s">
        <v>216</v>
      </c>
      <c r="G26" s="366">
        <v>478</v>
      </c>
    </row>
    <row r="27" spans="2:7">
      <c r="B27" s="175" t="s">
        <v>269</v>
      </c>
      <c r="C27" s="364">
        <v>45</v>
      </c>
      <c r="D27" s="365">
        <v>118</v>
      </c>
      <c r="E27" s="364">
        <v>201</v>
      </c>
      <c r="F27" s="365" t="s">
        <v>216</v>
      </c>
      <c r="G27" s="366">
        <v>364</v>
      </c>
    </row>
    <row r="28" spans="2:7">
      <c r="B28" s="175" t="s">
        <v>270</v>
      </c>
      <c r="C28" s="364">
        <v>53</v>
      </c>
      <c r="D28" s="365">
        <v>82</v>
      </c>
      <c r="E28" s="364">
        <v>156</v>
      </c>
      <c r="F28" s="365" t="s">
        <v>216</v>
      </c>
      <c r="G28" s="366">
        <v>291</v>
      </c>
    </row>
    <row r="29" spans="2:7">
      <c r="B29" s="175" t="s">
        <v>271</v>
      </c>
      <c r="C29" s="364">
        <v>51</v>
      </c>
      <c r="D29" s="365">
        <v>85</v>
      </c>
      <c r="E29" s="364">
        <v>93</v>
      </c>
      <c r="F29" s="365" t="s">
        <v>216</v>
      </c>
      <c r="G29" s="366">
        <v>229</v>
      </c>
    </row>
    <row r="30" spans="2:7">
      <c r="B30" s="175" t="s">
        <v>272</v>
      </c>
      <c r="C30" s="364" t="s">
        <v>216</v>
      </c>
      <c r="D30" s="365" t="s">
        <v>216</v>
      </c>
      <c r="E30" s="364">
        <v>13</v>
      </c>
      <c r="F30" s="365" t="s">
        <v>216</v>
      </c>
      <c r="G30" s="366">
        <v>13</v>
      </c>
    </row>
    <row r="31" spans="2:7">
      <c r="B31" s="190" t="s">
        <v>159</v>
      </c>
      <c r="C31" s="210">
        <v>1309</v>
      </c>
      <c r="D31" s="210">
        <v>1853</v>
      </c>
      <c r="E31" s="210">
        <v>7668</v>
      </c>
      <c r="F31" s="210" t="s">
        <v>216</v>
      </c>
      <c r="G31" s="210">
        <v>10830</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21"/>
  <sheetViews>
    <sheetView showGridLines="0" workbookViewId="0">
      <selection activeCell="B3" sqref="B3"/>
    </sheetView>
  </sheetViews>
  <sheetFormatPr defaultRowHeight="15"/>
  <cols>
    <col min="1" max="1" width="6.85546875" customWidth="1"/>
    <col min="2" max="2" width="15.140625" customWidth="1"/>
  </cols>
  <sheetData>
    <row r="1" spans="1:14">
      <c r="A1" s="107" t="s">
        <v>101</v>
      </c>
    </row>
    <row r="2" spans="1:14" ht="15" customHeight="1">
      <c r="B2" s="128" t="s">
        <v>122</v>
      </c>
      <c r="C2" s="128"/>
      <c r="D2" s="128"/>
      <c r="E2" s="128"/>
      <c r="F2" s="128"/>
      <c r="G2" s="128"/>
      <c r="H2" s="128"/>
      <c r="I2" s="128"/>
      <c r="J2" s="128"/>
      <c r="K2" s="128"/>
      <c r="L2" s="128"/>
      <c r="M2" s="128"/>
      <c r="N2" s="128"/>
    </row>
    <row r="3" spans="1:14">
      <c r="B3" s="1" t="s">
        <v>103</v>
      </c>
      <c r="C3" s="1"/>
      <c r="D3" s="1"/>
      <c r="E3" s="1"/>
      <c r="F3" s="1"/>
      <c r="G3" s="1"/>
      <c r="H3" s="1"/>
      <c r="I3" s="1"/>
      <c r="J3" s="1"/>
      <c r="K3" s="1"/>
    </row>
    <row r="4" spans="1:14" ht="15" customHeight="1">
      <c r="B4" s="166" t="s">
        <v>104</v>
      </c>
      <c r="C4" s="167">
        <v>2023</v>
      </c>
      <c r="D4" s="167"/>
      <c r="E4" s="167"/>
      <c r="F4" s="168">
        <v>2022</v>
      </c>
      <c r="G4" s="168"/>
      <c r="H4" s="168"/>
      <c r="I4" s="167" t="s">
        <v>123</v>
      </c>
      <c r="J4" s="167"/>
      <c r="K4" s="167"/>
      <c r="L4" s="168" t="s">
        <v>124</v>
      </c>
      <c r="M4" s="168"/>
      <c r="N4" s="168"/>
    </row>
    <row r="5" spans="1:14">
      <c r="B5" s="130"/>
      <c r="C5" s="131"/>
      <c r="D5" s="131"/>
      <c r="E5" s="131"/>
      <c r="F5" s="129"/>
      <c r="G5" s="129"/>
      <c r="H5" s="129"/>
      <c r="I5" s="131"/>
      <c r="J5" s="131"/>
      <c r="K5" s="131"/>
      <c r="L5" s="129"/>
      <c r="M5" s="129"/>
      <c r="N5" s="129"/>
    </row>
    <row r="6" spans="1:14">
      <c r="B6" s="130"/>
      <c r="C6" s="169" t="s">
        <v>109</v>
      </c>
      <c r="D6" s="169" t="s">
        <v>110</v>
      </c>
      <c r="E6" s="169" t="s">
        <v>111</v>
      </c>
      <c r="F6" s="169" t="s">
        <v>109</v>
      </c>
      <c r="G6" s="169" t="s">
        <v>110</v>
      </c>
      <c r="H6" s="169" t="s">
        <v>111</v>
      </c>
      <c r="I6" s="169" t="s">
        <v>109</v>
      </c>
      <c r="J6" s="169" t="s">
        <v>110</v>
      </c>
      <c r="K6" s="169" t="s">
        <v>111</v>
      </c>
      <c r="L6" s="169" t="s">
        <v>109</v>
      </c>
      <c r="M6" s="169" t="s">
        <v>110</v>
      </c>
      <c r="N6" s="169" t="s">
        <v>111</v>
      </c>
    </row>
    <row r="7" spans="1:14">
      <c r="B7" s="55" t="s">
        <v>112</v>
      </c>
      <c r="C7" s="56">
        <v>859</v>
      </c>
      <c r="D7" s="56">
        <v>28</v>
      </c>
      <c r="E7" s="56">
        <v>1320</v>
      </c>
      <c r="F7" s="56">
        <v>886</v>
      </c>
      <c r="G7" s="56">
        <v>25</v>
      </c>
      <c r="H7" s="56">
        <v>1322</v>
      </c>
      <c r="I7" s="58">
        <v>-3.0474000000000001</v>
      </c>
      <c r="J7" s="58">
        <v>12</v>
      </c>
      <c r="K7" s="58">
        <v>-0.15129999999999999</v>
      </c>
      <c r="L7" s="58">
        <v>-14.1858</v>
      </c>
      <c r="M7" s="58">
        <v>21.739100000000001</v>
      </c>
      <c r="N7" s="58">
        <v>-12.7561</v>
      </c>
    </row>
    <row r="8" spans="1:14">
      <c r="B8" s="55" t="s">
        <v>113</v>
      </c>
      <c r="C8" s="56">
        <v>2688</v>
      </c>
      <c r="D8" s="56">
        <v>53</v>
      </c>
      <c r="E8" s="56">
        <v>3726</v>
      </c>
      <c r="F8" s="56">
        <v>2583</v>
      </c>
      <c r="G8" s="56">
        <v>50</v>
      </c>
      <c r="H8" s="56">
        <v>3544</v>
      </c>
      <c r="I8" s="58">
        <v>4.0650000000000004</v>
      </c>
      <c r="J8" s="58">
        <v>6</v>
      </c>
      <c r="K8" s="58">
        <v>5.1353999999999997</v>
      </c>
      <c r="L8" s="58">
        <v>2.5171999999999999</v>
      </c>
      <c r="M8" s="58">
        <v>35.897399999999998</v>
      </c>
      <c r="N8" s="58">
        <v>0.62109999999999999</v>
      </c>
    </row>
    <row r="9" spans="1:14">
      <c r="B9" s="55" t="s">
        <v>114</v>
      </c>
      <c r="C9" s="56">
        <v>1366</v>
      </c>
      <c r="D9" s="56">
        <v>30</v>
      </c>
      <c r="E9" s="56">
        <v>1901</v>
      </c>
      <c r="F9" s="56">
        <v>1332</v>
      </c>
      <c r="G9" s="56">
        <v>30</v>
      </c>
      <c r="H9" s="56">
        <v>1915</v>
      </c>
      <c r="I9" s="58">
        <v>2.5526</v>
      </c>
      <c r="J9" s="58">
        <v>0</v>
      </c>
      <c r="K9" s="58">
        <v>-0.73109999999999997</v>
      </c>
      <c r="L9" s="58">
        <v>-10.131600000000001</v>
      </c>
      <c r="M9" s="58">
        <v>15.384600000000001</v>
      </c>
      <c r="N9" s="58">
        <v>-14.829700000000001</v>
      </c>
    </row>
    <row r="10" spans="1:14">
      <c r="B10" s="55" t="s">
        <v>115</v>
      </c>
      <c r="C10" s="56">
        <v>550</v>
      </c>
      <c r="D10" s="56">
        <v>10</v>
      </c>
      <c r="E10" s="56">
        <v>876</v>
      </c>
      <c r="F10" s="56">
        <v>526</v>
      </c>
      <c r="G10" s="56">
        <v>20</v>
      </c>
      <c r="H10" s="56">
        <v>774</v>
      </c>
      <c r="I10" s="58">
        <v>4.5627000000000004</v>
      </c>
      <c r="J10" s="58">
        <v>-50</v>
      </c>
      <c r="K10" s="58">
        <v>13.1783</v>
      </c>
      <c r="L10" s="58">
        <v>1.6636</v>
      </c>
      <c r="M10" s="58">
        <v>-47.368400000000001</v>
      </c>
      <c r="N10" s="58">
        <v>0.2288</v>
      </c>
    </row>
    <row r="11" spans="1:14">
      <c r="B11" s="55" t="s">
        <v>116</v>
      </c>
      <c r="C11" s="56">
        <v>551</v>
      </c>
      <c r="D11" s="56">
        <v>13</v>
      </c>
      <c r="E11" s="56">
        <v>903</v>
      </c>
      <c r="F11" s="56">
        <v>505</v>
      </c>
      <c r="G11" s="56">
        <v>10</v>
      </c>
      <c r="H11" s="56">
        <v>810</v>
      </c>
      <c r="I11" s="58">
        <v>9.1089000000000002</v>
      </c>
      <c r="J11" s="58">
        <v>30</v>
      </c>
      <c r="K11" s="58">
        <v>11.4815</v>
      </c>
      <c r="L11" s="58">
        <v>31.1905</v>
      </c>
      <c r="M11" s="58">
        <v>44.444400000000002</v>
      </c>
      <c r="N11" s="58">
        <v>34.575299999999999</v>
      </c>
    </row>
    <row r="12" spans="1:14">
      <c r="B12" s="55" t="s">
        <v>117</v>
      </c>
      <c r="C12" s="56">
        <v>185</v>
      </c>
      <c r="D12" s="56">
        <v>8</v>
      </c>
      <c r="E12" s="56">
        <v>285</v>
      </c>
      <c r="F12" s="56">
        <v>178</v>
      </c>
      <c r="G12" s="56">
        <v>7</v>
      </c>
      <c r="H12" s="56">
        <v>293</v>
      </c>
      <c r="I12" s="58">
        <v>3.9325999999999999</v>
      </c>
      <c r="J12" s="58">
        <v>14.2857</v>
      </c>
      <c r="K12" s="58">
        <v>-2.7303999999999999</v>
      </c>
      <c r="L12" s="58">
        <v>-8.4158000000000008</v>
      </c>
      <c r="M12" s="58">
        <v>33.333300000000001</v>
      </c>
      <c r="N12" s="58">
        <v>-16.176500000000001</v>
      </c>
    </row>
    <row r="13" spans="1:14">
      <c r="B13" s="55" t="s">
        <v>118</v>
      </c>
      <c r="C13" s="56">
        <v>3081</v>
      </c>
      <c r="D13" s="56">
        <v>62</v>
      </c>
      <c r="E13" s="56">
        <v>4504</v>
      </c>
      <c r="F13" s="56">
        <v>2942</v>
      </c>
      <c r="G13" s="56">
        <v>52</v>
      </c>
      <c r="H13" s="56">
        <v>4300</v>
      </c>
      <c r="I13" s="58">
        <v>4.7247000000000003</v>
      </c>
      <c r="J13" s="58">
        <v>19.230799999999999</v>
      </c>
      <c r="K13" s="58">
        <v>4.7442000000000002</v>
      </c>
      <c r="L13" s="58">
        <v>12.240399999999999</v>
      </c>
      <c r="M13" s="58">
        <v>47.619</v>
      </c>
      <c r="N13" s="58">
        <v>9.8001000000000005</v>
      </c>
    </row>
    <row r="14" spans="1:14">
      <c r="B14" s="55" t="s">
        <v>119</v>
      </c>
      <c r="C14" s="56">
        <v>674</v>
      </c>
      <c r="D14" s="56">
        <v>16</v>
      </c>
      <c r="E14" s="56">
        <v>1020</v>
      </c>
      <c r="F14" s="56">
        <v>647</v>
      </c>
      <c r="G14" s="56">
        <v>15</v>
      </c>
      <c r="H14" s="56">
        <v>970</v>
      </c>
      <c r="I14" s="58">
        <v>4.1730999999999998</v>
      </c>
      <c r="J14" s="58">
        <v>6.6666999999999996</v>
      </c>
      <c r="K14" s="58">
        <v>5.1546000000000003</v>
      </c>
      <c r="L14" s="58">
        <v>-5.0704000000000002</v>
      </c>
      <c r="M14" s="58">
        <v>-36</v>
      </c>
      <c r="N14" s="58">
        <v>-13.412599999999999</v>
      </c>
    </row>
    <row r="15" spans="1:14">
      <c r="B15" s="55" t="s">
        <v>120</v>
      </c>
      <c r="C15" s="56">
        <v>876</v>
      </c>
      <c r="D15" s="56">
        <v>21</v>
      </c>
      <c r="E15" s="56">
        <v>1320</v>
      </c>
      <c r="F15" s="56">
        <v>845</v>
      </c>
      <c r="G15" s="56">
        <v>17</v>
      </c>
      <c r="H15" s="56">
        <v>1271</v>
      </c>
      <c r="I15" s="58">
        <v>3.6686000000000001</v>
      </c>
      <c r="J15" s="58">
        <v>23.529399999999999</v>
      </c>
      <c r="K15" s="58">
        <v>3.8552</v>
      </c>
      <c r="L15" s="58">
        <v>-6.9074999999999998</v>
      </c>
      <c r="M15" s="58">
        <v>0</v>
      </c>
      <c r="N15" s="58">
        <v>-10.2041</v>
      </c>
    </row>
    <row r="16" spans="1:14">
      <c r="B16" s="55" t="s">
        <v>0</v>
      </c>
      <c r="C16" s="56">
        <v>10830</v>
      </c>
      <c r="D16" s="56">
        <v>241</v>
      </c>
      <c r="E16" s="56">
        <v>15855</v>
      </c>
      <c r="F16" s="56">
        <v>10444</v>
      </c>
      <c r="G16" s="56">
        <v>226</v>
      </c>
      <c r="H16" s="56">
        <v>15199</v>
      </c>
      <c r="I16" s="58">
        <v>3.6959</v>
      </c>
      <c r="J16" s="58">
        <v>6.6372</v>
      </c>
      <c r="K16" s="58">
        <v>4.3160999999999996</v>
      </c>
      <c r="L16" s="58">
        <v>1.196</v>
      </c>
      <c r="M16" s="58">
        <v>14.761900000000001</v>
      </c>
      <c r="N16" s="58">
        <v>-1.4176</v>
      </c>
    </row>
    <row r="17" spans="2:14">
      <c r="B17" s="55" t="s">
        <v>121</v>
      </c>
      <c r="C17" s="56">
        <v>166525</v>
      </c>
      <c r="D17" s="56">
        <v>3039</v>
      </c>
      <c r="E17" s="56">
        <v>224634</v>
      </c>
      <c r="F17" s="56">
        <v>165889</v>
      </c>
      <c r="G17" s="56">
        <v>3159</v>
      </c>
      <c r="H17" s="56">
        <v>223475</v>
      </c>
      <c r="I17" s="58">
        <v>0.38340000000000002</v>
      </c>
      <c r="J17" s="58">
        <v>-3.7987000000000002</v>
      </c>
      <c r="K17" s="58">
        <v>0.51859999999999995</v>
      </c>
      <c r="L17" s="58">
        <v>-3.286</v>
      </c>
      <c r="M17" s="58">
        <v>-4.2230999999999996</v>
      </c>
      <c r="N17" s="58">
        <v>-6.9391999999999996</v>
      </c>
    </row>
    <row r="18" spans="2:14">
      <c r="B18" s="55"/>
      <c r="C18" s="56"/>
      <c r="D18" s="56"/>
      <c r="E18" s="56"/>
      <c r="F18" s="56"/>
      <c r="G18" s="56"/>
      <c r="H18" s="56"/>
      <c r="I18" s="58"/>
      <c r="J18" s="58"/>
      <c r="K18" s="58"/>
      <c r="L18" s="58"/>
      <c r="M18" s="58"/>
      <c r="N18" s="58"/>
    </row>
    <row r="19" spans="2:14">
      <c r="B19" s="55"/>
      <c r="C19" s="56"/>
      <c r="D19" s="56"/>
      <c r="E19" s="56"/>
      <c r="F19" s="56"/>
      <c r="G19" s="56"/>
      <c r="H19" s="56"/>
      <c r="I19" s="58"/>
      <c r="J19" s="58"/>
      <c r="K19" s="58"/>
      <c r="L19" s="58"/>
      <c r="M19" s="58"/>
      <c r="N19" s="58"/>
    </row>
    <row r="20" spans="2:14">
      <c r="B20" s="55"/>
      <c r="C20" s="56"/>
      <c r="D20" s="56"/>
      <c r="E20" s="56"/>
      <c r="F20" s="56"/>
      <c r="G20" s="56"/>
      <c r="H20" s="56"/>
      <c r="I20" s="58"/>
      <c r="J20" s="58"/>
      <c r="K20" s="58"/>
      <c r="L20" s="58"/>
      <c r="M20" s="58"/>
      <c r="N20" s="58"/>
    </row>
    <row r="21" spans="2:14">
      <c r="B21" s="55"/>
      <c r="C21" s="56"/>
      <c r="D21" s="56"/>
      <c r="E21" s="56"/>
      <c r="F21" s="56"/>
      <c r="G21" s="56"/>
      <c r="H21" s="56"/>
      <c r="I21" s="58"/>
      <c r="J21" s="58"/>
      <c r="K21" s="58"/>
      <c r="L21" s="58"/>
      <c r="M21" s="58"/>
      <c r="N21" s="58"/>
    </row>
  </sheetData>
  <mergeCells count="6">
    <mergeCell ref="B2:N2"/>
    <mergeCell ref="L4:N5"/>
    <mergeCell ref="B4:B6"/>
    <mergeCell ref="C4:E5"/>
    <mergeCell ref="F4:H5"/>
    <mergeCell ref="I4:K5"/>
  </mergeCells>
  <conditionalFormatting sqref="B7:N21">
    <cfRule type="expression" dxfId="69" priority="2">
      <formula>$B7="Italia"</formula>
    </cfRule>
    <cfRule type="expression" dxfId="68" priority="5">
      <formula>$B7&lt;&gt;""</formula>
    </cfRule>
    <cfRule type="expression" dxfId="67" priority="6">
      <formula>$B7=""</formula>
    </cfRule>
  </conditionalFormatting>
  <conditionalFormatting sqref="C7:E21 I7:K21">
    <cfRule type="expression" dxfId="66"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20"/>
  <sheetViews>
    <sheetView showGridLines="0" zoomScaleNormal="100" workbookViewId="0">
      <selection activeCell="M26" sqref="M26"/>
    </sheetView>
  </sheetViews>
  <sheetFormatPr defaultRowHeight="15"/>
  <cols>
    <col min="1" max="1" width="6.85546875" customWidth="1"/>
    <col min="2" max="2" width="12.140625" bestFit="1" customWidth="1"/>
  </cols>
  <sheetData>
    <row r="1" spans="1:11">
      <c r="A1" s="107" t="s">
        <v>101</v>
      </c>
    </row>
    <row r="2" spans="1:11">
      <c r="B2" s="2" t="s">
        <v>125</v>
      </c>
      <c r="C2" s="2"/>
      <c r="D2" s="2"/>
      <c r="E2" s="2"/>
      <c r="F2" s="2"/>
      <c r="G2" s="2"/>
      <c r="H2" s="2"/>
      <c r="I2" s="2"/>
      <c r="J2" s="2"/>
      <c r="K2" s="2"/>
    </row>
    <row r="3" spans="1:11">
      <c r="B3" s="1" t="s">
        <v>126</v>
      </c>
      <c r="C3" s="1"/>
      <c r="D3" s="1"/>
      <c r="E3" s="1"/>
      <c r="F3" s="1"/>
      <c r="G3" s="1"/>
      <c r="H3" s="1"/>
      <c r="I3" s="1"/>
      <c r="J3" s="1"/>
      <c r="K3" s="1"/>
    </row>
    <row r="4" spans="1:11" ht="15" customHeight="1">
      <c r="B4" s="166" t="s">
        <v>104</v>
      </c>
      <c r="C4" s="167">
        <v>2023</v>
      </c>
      <c r="D4" s="167"/>
      <c r="E4" s="167"/>
      <c r="F4" s="168">
        <v>2010</v>
      </c>
      <c r="G4" s="168"/>
      <c r="H4" s="168"/>
      <c r="I4" s="167" t="s">
        <v>127</v>
      </c>
      <c r="J4" s="167"/>
      <c r="K4" s="167"/>
    </row>
    <row r="5" spans="1:11">
      <c r="B5" s="130"/>
      <c r="C5" s="131"/>
      <c r="D5" s="131"/>
      <c r="E5" s="131"/>
      <c r="F5" s="129"/>
      <c r="G5" s="129"/>
      <c r="H5" s="129"/>
      <c r="I5" s="131"/>
      <c r="J5" s="131"/>
      <c r="K5" s="131"/>
    </row>
    <row r="6" spans="1:11">
      <c r="B6" s="130"/>
      <c r="C6" s="169" t="s">
        <v>109</v>
      </c>
      <c r="D6" s="169" t="s">
        <v>110</v>
      </c>
      <c r="E6" s="169" t="s">
        <v>111</v>
      </c>
      <c r="F6" s="169" t="s">
        <v>109</v>
      </c>
      <c r="G6" s="169" t="s">
        <v>110</v>
      </c>
      <c r="H6" s="169" t="s">
        <v>111</v>
      </c>
      <c r="I6" s="169" t="s">
        <v>109</v>
      </c>
      <c r="J6" s="169" t="s">
        <v>110</v>
      </c>
      <c r="K6" s="169" t="s">
        <v>111</v>
      </c>
    </row>
    <row r="7" spans="1:11">
      <c r="B7" s="55" t="s">
        <v>112</v>
      </c>
      <c r="C7" s="56">
        <v>859</v>
      </c>
      <c r="D7" s="60">
        <v>28</v>
      </c>
      <c r="E7" s="56">
        <v>1320</v>
      </c>
      <c r="F7" s="60">
        <v>1495</v>
      </c>
      <c r="G7" s="56">
        <v>20</v>
      </c>
      <c r="H7" s="60">
        <v>2288</v>
      </c>
      <c r="I7" s="58">
        <v>-42.541800000000002</v>
      </c>
      <c r="J7" s="61">
        <v>40</v>
      </c>
      <c r="K7" s="58">
        <v>-42.307699999999997</v>
      </c>
    </row>
    <row r="8" spans="1:11">
      <c r="B8" s="55" t="s">
        <v>113</v>
      </c>
      <c r="C8" s="56">
        <v>2688</v>
      </c>
      <c r="D8" s="60">
        <v>53</v>
      </c>
      <c r="E8" s="56">
        <v>3726</v>
      </c>
      <c r="F8" s="60">
        <v>3390</v>
      </c>
      <c r="G8" s="56">
        <v>69</v>
      </c>
      <c r="H8" s="60">
        <v>4910</v>
      </c>
      <c r="I8" s="58">
        <v>-20.707999999999998</v>
      </c>
      <c r="J8" s="61">
        <v>-23.188400000000001</v>
      </c>
      <c r="K8" s="58">
        <v>-24.114100000000001</v>
      </c>
    </row>
    <row r="9" spans="1:11">
      <c r="B9" s="55" t="s">
        <v>114</v>
      </c>
      <c r="C9" s="56">
        <v>1366</v>
      </c>
      <c r="D9" s="60">
        <v>30</v>
      </c>
      <c r="E9" s="56">
        <v>1901</v>
      </c>
      <c r="F9" s="60">
        <v>1767</v>
      </c>
      <c r="G9" s="56">
        <v>28</v>
      </c>
      <c r="H9" s="60">
        <v>2666</v>
      </c>
      <c r="I9" s="58">
        <v>-22.6938</v>
      </c>
      <c r="J9" s="61">
        <v>7.1429</v>
      </c>
      <c r="K9" s="58">
        <v>-28.694700000000001</v>
      </c>
    </row>
    <row r="10" spans="1:11">
      <c r="B10" s="55" t="s">
        <v>115</v>
      </c>
      <c r="C10" s="56">
        <v>550</v>
      </c>
      <c r="D10" s="60">
        <v>10</v>
      </c>
      <c r="E10" s="56">
        <v>876</v>
      </c>
      <c r="F10" s="60">
        <v>806</v>
      </c>
      <c r="G10" s="56">
        <v>27</v>
      </c>
      <c r="H10" s="60">
        <v>1428</v>
      </c>
      <c r="I10" s="58">
        <v>-31.761800000000001</v>
      </c>
      <c r="J10" s="61">
        <v>-62.963000000000001</v>
      </c>
      <c r="K10" s="58">
        <v>-38.655500000000004</v>
      </c>
    </row>
    <row r="11" spans="1:11">
      <c r="B11" s="55" t="s">
        <v>116</v>
      </c>
      <c r="C11" s="56">
        <v>551</v>
      </c>
      <c r="D11" s="60">
        <v>13</v>
      </c>
      <c r="E11" s="56">
        <v>903</v>
      </c>
      <c r="F11" s="60">
        <v>663</v>
      </c>
      <c r="G11" s="56">
        <v>16</v>
      </c>
      <c r="H11" s="60">
        <v>1155</v>
      </c>
      <c r="I11" s="58">
        <v>-16.892900000000001</v>
      </c>
      <c r="J11" s="61">
        <v>-18.75</v>
      </c>
      <c r="K11" s="58">
        <v>-21.818200000000001</v>
      </c>
    </row>
    <row r="12" spans="1:11">
      <c r="B12" s="55" t="s">
        <v>117</v>
      </c>
      <c r="C12" s="56">
        <v>185</v>
      </c>
      <c r="D12" s="60">
        <v>8</v>
      </c>
      <c r="E12" s="56">
        <v>285</v>
      </c>
      <c r="F12" s="60">
        <v>298</v>
      </c>
      <c r="G12" s="56">
        <v>5</v>
      </c>
      <c r="H12" s="60">
        <v>547</v>
      </c>
      <c r="I12" s="58">
        <v>-37.919499999999999</v>
      </c>
      <c r="J12" s="61">
        <v>60</v>
      </c>
      <c r="K12" s="58">
        <v>-47.897599999999997</v>
      </c>
    </row>
    <row r="13" spans="1:11">
      <c r="B13" s="55" t="s">
        <v>118</v>
      </c>
      <c r="C13" s="56">
        <v>3081</v>
      </c>
      <c r="D13" s="60">
        <v>62</v>
      </c>
      <c r="E13" s="56">
        <v>4504</v>
      </c>
      <c r="F13" s="60">
        <v>3436</v>
      </c>
      <c r="G13" s="56">
        <v>68</v>
      </c>
      <c r="H13" s="60">
        <v>5216</v>
      </c>
      <c r="I13" s="58">
        <v>-10.331799999999999</v>
      </c>
      <c r="J13" s="61">
        <v>-8.8234999999999992</v>
      </c>
      <c r="K13" s="58">
        <v>-13.6503</v>
      </c>
    </row>
    <row r="14" spans="1:11">
      <c r="B14" s="55" t="s">
        <v>119</v>
      </c>
      <c r="C14" s="56">
        <v>674</v>
      </c>
      <c r="D14" s="60">
        <v>16</v>
      </c>
      <c r="E14" s="56">
        <v>1020</v>
      </c>
      <c r="F14" s="60">
        <v>967</v>
      </c>
      <c r="G14" s="56">
        <v>20</v>
      </c>
      <c r="H14" s="60">
        <v>1576</v>
      </c>
      <c r="I14" s="58">
        <v>-30.299900000000001</v>
      </c>
      <c r="J14" s="61">
        <v>-20</v>
      </c>
      <c r="K14" s="58">
        <v>-35.279200000000003</v>
      </c>
    </row>
    <row r="15" spans="1:11">
      <c r="B15" s="55" t="s">
        <v>120</v>
      </c>
      <c r="C15" s="56">
        <v>876</v>
      </c>
      <c r="D15" s="60">
        <v>21</v>
      </c>
      <c r="E15" s="56">
        <v>1320</v>
      </c>
      <c r="F15" s="60">
        <v>1433</v>
      </c>
      <c r="G15" s="56">
        <v>26</v>
      </c>
      <c r="H15" s="60">
        <v>2218</v>
      </c>
      <c r="I15" s="58">
        <v>-38.869500000000002</v>
      </c>
      <c r="J15" s="61">
        <v>-19.230799999999999</v>
      </c>
      <c r="K15" s="58">
        <v>-40.486899999999999</v>
      </c>
    </row>
    <row r="16" spans="1:11">
      <c r="B16" s="55" t="s">
        <v>0</v>
      </c>
      <c r="C16" s="56">
        <v>10830</v>
      </c>
      <c r="D16" s="60">
        <v>241</v>
      </c>
      <c r="E16" s="56">
        <v>15855</v>
      </c>
      <c r="F16" s="60">
        <v>14255</v>
      </c>
      <c r="G16" s="56">
        <v>279</v>
      </c>
      <c r="H16" s="60">
        <v>22004</v>
      </c>
      <c r="I16" s="58">
        <v>-24.026700000000002</v>
      </c>
      <c r="J16" s="61">
        <v>-13.620100000000001</v>
      </c>
      <c r="K16" s="58">
        <v>-27.944900000000001</v>
      </c>
    </row>
    <row r="17" spans="2:11">
      <c r="B17" s="55" t="s">
        <v>121</v>
      </c>
      <c r="C17" s="56">
        <v>166525</v>
      </c>
      <c r="D17" s="60">
        <v>3039</v>
      </c>
      <c r="E17" s="56">
        <v>224634</v>
      </c>
      <c r="F17" s="60">
        <v>212997</v>
      </c>
      <c r="G17" s="56">
        <v>4114</v>
      </c>
      <c r="H17" s="60">
        <v>304720</v>
      </c>
      <c r="I17" s="58">
        <v>-21.818100000000001</v>
      </c>
      <c r="J17" s="61">
        <v>-26.130299999999998</v>
      </c>
      <c r="K17" s="58">
        <v>-26.2818</v>
      </c>
    </row>
    <row r="18" spans="2:11">
      <c r="B18" s="55"/>
      <c r="C18" s="56"/>
      <c r="D18" s="60"/>
      <c r="E18" s="56"/>
      <c r="F18" s="60"/>
      <c r="G18" s="56"/>
      <c r="H18" s="60"/>
      <c r="I18" s="58"/>
      <c r="J18" s="61"/>
      <c r="K18" s="58"/>
    </row>
    <row r="19" spans="2:11">
      <c r="B19" s="55"/>
      <c r="C19" s="56"/>
      <c r="D19" s="60"/>
      <c r="E19" s="56"/>
      <c r="F19" s="60"/>
      <c r="G19" s="56"/>
      <c r="H19" s="60"/>
      <c r="I19" s="58"/>
      <c r="J19" s="61"/>
      <c r="K19" s="58"/>
    </row>
    <row r="20" spans="2:11">
      <c r="B20" s="55"/>
      <c r="C20" s="56"/>
      <c r="D20" s="60"/>
      <c r="E20" s="56"/>
      <c r="F20" s="60"/>
      <c r="G20" s="56"/>
      <c r="H20" s="60"/>
      <c r="I20" s="58"/>
      <c r="J20" s="61"/>
      <c r="K20" s="58"/>
    </row>
  </sheetData>
  <mergeCells count="4">
    <mergeCell ref="B4:B6"/>
    <mergeCell ref="C4:E5"/>
    <mergeCell ref="F4:H5"/>
    <mergeCell ref="I4:K5"/>
  </mergeCells>
  <conditionalFormatting sqref="B7:K20">
    <cfRule type="expression" dxfId="64" priority="2">
      <formula>$B7="Italia"</formula>
    </cfRule>
    <cfRule type="expression" dxfId="63" priority="8">
      <formula>$B7&lt;&gt;""</formula>
    </cfRule>
    <cfRule type="expression" dxfId="62" priority="9">
      <formula>$B7=""</formula>
    </cfRule>
  </conditionalFormatting>
  <conditionalFormatting sqref="C7:C20 G7:G20 I7:I20 K7:K20">
    <cfRule type="expression" dxfId="61"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9"/>
  <sheetViews>
    <sheetView showGridLines="0" zoomScaleNormal="100" workbookViewId="0">
      <selection activeCell="B3" sqref="B3:F3"/>
    </sheetView>
  </sheetViews>
  <sheetFormatPr defaultRowHeight="15"/>
  <cols>
    <col min="1" max="1" width="6.85546875" customWidth="1"/>
    <col min="2" max="2" width="14.28515625" customWidth="1"/>
  </cols>
  <sheetData>
    <row r="1" spans="1:9">
      <c r="A1" s="107" t="s">
        <v>101</v>
      </c>
    </row>
    <row r="2" spans="1:9">
      <c r="B2" s="2" t="s">
        <v>128</v>
      </c>
      <c r="C2" s="2"/>
      <c r="D2" s="2"/>
      <c r="E2" s="2"/>
      <c r="F2" s="2"/>
      <c r="G2" s="2"/>
      <c r="H2" s="2"/>
      <c r="I2" s="2"/>
    </row>
    <row r="3" spans="1:9">
      <c r="B3" s="123" t="s">
        <v>129</v>
      </c>
      <c r="C3" s="123"/>
      <c r="D3" s="123"/>
      <c r="E3" s="123"/>
      <c r="F3" s="123"/>
    </row>
    <row r="4" spans="1:9">
      <c r="B4" s="166" t="s">
        <v>104</v>
      </c>
      <c r="C4" s="154">
        <v>2023</v>
      </c>
      <c r="D4" s="154">
        <v>2017</v>
      </c>
      <c r="E4" s="170">
        <v>2022</v>
      </c>
      <c r="F4" s="170">
        <v>2016</v>
      </c>
    </row>
    <row r="5" spans="1:9" ht="15" customHeight="1">
      <c r="B5" s="130"/>
      <c r="C5" s="154" t="s">
        <v>130</v>
      </c>
      <c r="D5" s="154" t="s">
        <v>131</v>
      </c>
      <c r="E5" s="170" t="s">
        <v>130</v>
      </c>
      <c r="F5" s="170" t="s">
        <v>131</v>
      </c>
    </row>
    <row r="6" spans="1:9" ht="27">
      <c r="B6" s="132"/>
      <c r="C6" s="171" t="s">
        <v>132</v>
      </c>
      <c r="D6" s="171" t="s">
        <v>133</v>
      </c>
      <c r="E6" s="171" t="s">
        <v>132</v>
      </c>
      <c r="F6" s="171" t="s">
        <v>133</v>
      </c>
    </row>
    <row r="7" spans="1:9">
      <c r="B7" s="62" t="s">
        <v>112</v>
      </c>
      <c r="C7" s="59">
        <v>3.2595999999999998</v>
      </c>
      <c r="D7" s="59">
        <v>2.0771999999999999</v>
      </c>
      <c r="E7" s="59">
        <v>2.8216999999999999</v>
      </c>
      <c r="F7" s="59">
        <v>1.8560000000000001</v>
      </c>
    </row>
    <row r="8" spans="1:9">
      <c r="B8" s="62" t="s">
        <v>113</v>
      </c>
      <c r="C8" s="59">
        <v>1.9717</v>
      </c>
      <c r="D8" s="59">
        <v>1.4025000000000001</v>
      </c>
      <c r="E8" s="59">
        <v>1.9357</v>
      </c>
      <c r="F8" s="59">
        <v>1.3912</v>
      </c>
    </row>
    <row r="9" spans="1:9">
      <c r="B9" s="62" t="s">
        <v>114</v>
      </c>
      <c r="C9" s="59">
        <v>2.1962000000000002</v>
      </c>
      <c r="D9" s="59">
        <v>1.5536000000000001</v>
      </c>
      <c r="E9" s="59">
        <v>2.2523</v>
      </c>
      <c r="F9" s="59">
        <v>1.5424</v>
      </c>
    </row>
    <row r="10" spans="1:9">
      <c r="B10" s="62" t="s">
        <v>115</v>
      </c>
      <c r="C10" s="59">
        <v>1.8182</v>
      </c>
      <c r="D10" s="59">
        <v>1.1287</v>
      </c>
      <c r="E10" s="59">
        <v>3.8022999999999998</v>
      </c>
      <c r="F10" s="59">
        <v>2.5188999999999999</v>
      </c>
    </row>
    <row r="11" spans="1:9">
      <c r="B11" s="62" t="s">
        <v>116</v>
      </c>
      <c r="C11" s="59">
        <v>2.3593000000000002</v>
      </c>
      <c r="D11" s="59">
        <v>1.4192</v>
      </c>
      <c r="E11" s="59">
        <v>1.9802</v>
      </c>
      <c r="F11" s="59">
        <v>1.2195</v>
      </c>
    </row>
    <row r="12" spans="1:9">
      <c r="B12" s="62" t="s">
        <v>117</v>
      </c>
      <c r="C12" s="59">
        <v>4.3243</v>
      </c>
      <c r="D12" s="59">
        <v>2.7303999999999999</v>
      </c>
      <c r="E12" s="59">
        <v>3.9325999999999999</v>
      </c>
      <c r="F12" s="59">
        <v>2.3332999999999999</v>
      </c>
    </row>
    <row r="13" spans="1:9">
      <c r="B13" s="62" t="s">
        <v>118</v>
      </c>
      <c r="C13" s="59">
        <v>2.0123000000000002</v>
      </c>
      <c r="D13" s="59">
        <v>1.3579000000000001</v>
      </c>
      <c r="E13" s="59">
        <v>1.7675000000000001</v>
      </c>
      <c r="F13" s="59">
        <v>1.1949000000000001</v>
      </c>
    </row>
    <row r="14" spans="1:9">
      <c r="B14" s="62" t="s">
        <v>119</v>
      </c>
      <c r="C14" s="59">
        <v>2.3738999999999999</v>
      </c>
      <c r="D14" s="59">
        <v>1.5444</v>
      </c>
      <c r="E14" s="59">
        <v>2.3184</v>
      </c>
      <c r="F14" s="59">
        <v>1.5227999999999999</v>
      </c>
    </row>
    <row r="15" spans="1:9">
      <c r="B15" s="62" t="s">
        <v>120</v>
      </c>
      <c r="C15" s="59">
        <v>2.3973</v>
      </c>
      <c r="D15" s="59">
        <v>1.5660000000000001</v>
      </c>
      <c r="E15" s="59">
        <v>2.0118</v>
      </c>
      <c r="F15" s="59">
        <v>1.3199000000000001</v>
      </c>
    </row>
    <row r="16" spans="1:9">
      <c r="B16" s="62" t="s">
        <v>0</v>
      </c>
      <c r="C16" s="59">
        <v>2.2252999999999998</v>
      </c>
      <c r="D16" s="59">
        <v>1.4973000000000001</v>
      </c>
      <c r="E16" s="59">
        <v>2.1638999999999999</v>
      </c>
      <c r="F16" s="59">
        <v>1.4652000000000001</v>
      </c>
    </row>
    <row r="17" spans="2:6">
      <c r="B17" s="62" t="s">
        <v>121</v>
      </c>
      <c r="C17" s="59">
        <v>1.825</v>
      </c>
      <c r="D17" s="59">
        <v>1.3348</v>
      </c>
      <c r="E17" s="59">
        <v>1.9043000000000001</v>
      </c>
      <c r="F17" s="59">
        <v>1.3938999999999999</v>
      </c>
    </row>
    <row r="18" spans="2:6">
      <c r="B18" s="3" t="s">
        <v>134</v>
      </c>
    </row>
    <row r="19" spans="2:6">
      <c r="B19" s="3" t="s">
        <v>135</v>
      </c>
    </row>
  </sheetData>
  <mergeCells count="4">
    <mergeCell ref="B4:B6"/>
    <mergeCell ref="C4:D5"/>
    <mergeCell ref="E4:F5"/>
    <mergeCell ref="B3:F3"/>
  </mergeCells>
  <conditionalFormatting sqref="B7:F17">
    <cfRule type="expression" dxfId="59" priority="2">
      <formula>$B7= "Italia"</formula>
    </cfRule>
    <cfRule type="expression" dxfId="58" priority="6">
      <formula>$B7 &lt;&gt; ""</formula>
    </cfRule>
    <cfRule type="expression" dxfId="57" priority="7">
      <formula>$B7= ""</formula>
    </cfRule>
  </conditionalFormatting>
  <conditionalFormatting sqref="C7:C17 E7:E17">
    <cfRule type="expression" dxfId="56"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9"/>
  <sheetViews>
    <sheetView showGridLines="0" zoomScaleNormal="100" workbookViewId="0">
      <selection activeCell="B3" sqref="B3:F3"/>
    </sheetView>
  </sheetViews>
  <sheetFormatPr defaultRowHeight="15"/>
  <cols>
    <col min="1" max="1" width="6.85546875" customWidth="1"/>
    <col min="2" max="2" width="18.85546875" customWidth="1"/>
  </cols>
  <sheetData>
    <row r="1" spans="1:8">
      <c r="A1" s="107" t="s">
        <v>101</v>
      </c>
    </row>
    <row r="2" spans="1:8">
      <c r="B2" s="2" t="s">
        <v>136</v>
      </c>
    </row>
    <row r="3" spans="1:8">
      <c r="B3" s="133" t="s">
        <v>137</v>
      </c>
      <c r="C3" s="172"/>
      <c r="D3" s="172"/>
      <c r="E3" s="172"/>
      <c r="F3" s="172"/>
    </row>
    <row r="4" spans="1:8">
      <c r="B4" s="166" t="s">
        <v>104</v>
      </c>
      <c r="C4" s="154">
        <v>2023</v>
      </c>
      <c r="D4" s="154">
        <v>2019</v>
      </c>
      <c r="E4" s="170">
        <v>2019</v>
      </c>
      <c r="F4" s="170">
        <v>2010</v>
      </c>
      <c r="G4" s="173">
        <v>2010</v>
      </c>
      <c r="H4" s="173"/>
    </row>
    <row r="5" spans="1:8">
      <c r="B5" s="130"/>
      <c r="C5" s="154" t="s">
        <v>138</v>
      </c>
      <c r="D5" s="154" t="s">
        <v>131</v>
      </c>
      <c r="E5" s="170" t="s">
        <v>138</v>
      </c>
      <c r="F5" s="170" t="s">
        <v>131</v>
      </c>
      <c r="G5" s="173"/>
      <c r="H5" s="173"/>
    </row>
    <row r="6" spans="1:8" ht="27">
      <c r="B6" s="132"/>
      <c r="C6" s="171" t="s">
        <v>132</v>
      </c>
      <c r="D6" s="171" t="s">
        <v>133</v>
      </c>
      <c r="E6" s="171" t="s">
        <v>132</v>
      </c>
      <c r="F6" s="171" t="s">
        <v>133</v>
      </c>
      <c r="G6" s="171" t="s">
        <v>132</v>
      </c>
      <c r="H6" s="171" t="s">
        <v>133</v>
      </c>
    </row>
    <row r="7" spans="1:8">
      <c r="B7" s="62" t="s">
        <v>112</v>
      </c>
      <c r="C7" s="59">
        <v>3.2595999999999998</v>
      </c>
      <c r="D7" s="59">
        <v>2.0771999999999999</v>
      </c>
      <c r="E7" s="59">
        <v>2.2976999999999999</v>
      </c>
      <c r="F7" s="59">
        <v>1.4974000000000001</v>
      </c>
      <c r="G7" s="59">
        <v>1.3378000000000001</v>
      </c>
      <c r="H7" s="59">
        <v>0.86660000000000004</v>
      </c>
    </row>
    <row r="8" spans="1:8">
      <c r="B8" s="62" t="s">
        <v>113</v>
      </c>
      <c r="C8" s="59">
        <v>1.9717</v>
      </c>
      <c r="D8" s="59">
        <v>1.4025000000000001</v>
      </c>
      <c r="E8" s="59">
        <v>1.4874000000000001</v>
      </c>
      <c r="F8" s="59">
        <v>1.0422</v>
      </c>
      <c r="G8" s="59">
        <v>2.0354000000000001</v>
      </c>
      <c r="H8" s="59">
        <v>1.3857999999999999</v>
      </c>
    </row>
    <row r="9" spans="1:8">
      <c r="B9" s="62" t="s">
        <v>114</v>
      </c>
      <c r="C9" s="59">
        <v>2.1962000000000002</v>
      </c>
      <c r="D9" s="59">
        <v>1.5536000000000001</v>
      </c>
      <c r="E9" s="59">
        <v>1.7104999999999999</v>
      </c>
      <c r="F9" s="59">
        <v>1.1515</v>
      </c>
      <c r="G9" s="59">
        <v>1.5846</v>
      </c>
      <c r="H9" s="59">
        <v>1.0392999999999999</v>
      </c>
    </row>
    <row r="10" spans="1:8">
      <c r="B10" s="62" t="s">
        <v>115</v>
      </c>
      <c r="C10" s="59">
        <v>1.8182</v>
      </c>
      <c r="D10" s="59">
        <v>1.1287</v>
      </c>
      <c r="E10" s="59">
        <v>3.512</v>
      </c>
      <c r="F10" s="59">
        <v>2.1276999999999999</v>
      </c>
      <c r="G10" s="59">
        <v>3.3498999999999999</v>
      </c>
      <c r="H10" s="59">
        <v>1.8556999999999999</v>
      </c>
    </row>
    <row r="11" spans="1:8">
      <c r="B11" s="62" t="s">
        <v>116</v>
      </c>
      <c r="C11" s="59">
        <v>2.3593000000000002</v>
      </c>
      <c r="D11" s="59">
        <v>1.4192</v>
      </c>
      <c r="E11" s="59">
        <v>2.1429</v>
      </c>
      <c r="F11" s="59">
        <v>1.3234999999999999</v>
      </c>
      <c r="G11" s="59">
        <v>2.4133</v>
      </c>
      <c r="H11" s="59">
        <v>1.3664000000000001</v>
      </c>
    </row>
    <row r="12" spans="1:8">
      <c r="B12" s="62" t="s">
        <v>117</v>
      </c>
      <c r="C12" s="59">
        <v>4.3243</v>
      </c>
      <c r="D12" s="59">
        <v>2.7303999999999999</v>
      </c>
      <c r="E12" s="59">
        <v>2.9702999999999999</v>
      </c>
      <c r="F12" s="59">
        <v>1.7341</v>
      </c>
      <c r="G12" s="59">
        <v>1.6778999999999999</v>
      </c>
      <c r="H12" s="59">
        <v>0.90580000000000005</v>
      </c>
    </row>
    <row r="13" spans="1:8">
      <c r="B13" s="62" t="s">
        <v>118</v>
      </c>
      <c r="C13" s="59">
        <v>2.0123000000000002</v>
      </c>
      <c r="D13" s="59">
        <v>1.3579000000000001</v>
      </c>
      <c r="E13" s="59">
        <v>1.5301</v>
      </c>
      <c r="F13" s="59">
        <v>1.0135000000000001</v>
      </c>
      <c r="G13" s="59">
        <v>1.9790000000000001</v>
      </c>
      <c r="H13" s="59">
        <v>1.2868999999999999</v>
      </c>
    </row>
    <row r="14" spans="1:8">
      <c r="B14" s="62" t="s">
        <v>119</v>
      </c>
      <c r="C14" s="59">
        <v>2.3738999999999999</v>
      </c>
      <c r="D14" s="59">
        <v>1.5444</v>
      </c>
      <c r="E14" s="59">
        <v>3.5211000000000001</v>
      </c>
      <c r="F14" s="59">
        <v>2.0781000000000001</v>
      </c>
      <c r="G14" s="59">
        <v>2.0682999999999998</v>
      </c>
      <c r="H14" s="59">
        <v>1.2531000000000001</v>
      </c>
    </row>
    <row r="15" spans="1:8">
      <c r="B15" s="62" t="s">
        <v>120</v>
      </c>
      <c r="C15" s="59">
        <v>2.3973</v>
      </c>
      <c r="D15" s="59">
        <v>1.5660000000000001</v>
      </c>
      <c r="E15" s="59">
        <v>2.2317</v>
      </c>
      <c r="F15" s="59">
        <v>1.4085000000000001</v>
      </c>
      <c r="G15" s="59">
        <v>1.8144</v>
      </c>
      <c r="H15" s="59">
        <v>1.1586000000000001</v>
      </c>
    </row>
    <row r="16" spans="1:8">
      <c r="B16" s="62" t="s">
        <v>0</v>
      </c>
      <c r="C16" s="59">
        <v>2.2252999999999998</v>
      </c>
      <c r="D16" s="59">
        <v>1.4973000000000001</v>
      </c>
      <c r="E16" s="59">
        <v>1.9622999999999999</v>
      </c>
      <c r="F16" s="59">
        <v>1.2888999999999999</v>
      </c>
      <c r="G16" s="59">
        <v>1.9572000000000001</v>
      </c>
      <c r="H16" s="59">
        <v>1.2521</v>
      </c>
    </row>
    <row r="17" spans="2:8">
      <c r="B17" s="62" t="s">
        <v>121</v>
      </c>
      <c r="C17" s="59">
        <v>1.825</v>
      </c>
      <c r="D17" s="59">
        <v>1.3348</v>
      </c>
      <c r="E17" s="59">
        <v>1.8428</v>
      </c>
      <c r="F17" s="59">
        <v>1.2974000000000001</v>
      </c>
      <c r="G17" s="59">
        <v>1.9315</v>
      </c>
      <c r="H17" s="59">
        <v>1.3321000000000001</v>
      </c>
    </row>
    <row r="18" spans="2:8">
      <c r="B18" s="3" t="s">
        <v>134</v>
      </c>
    </row>
    <row r="19" spans="2:8">
      <c r="B19" s="3" t="s">
        <v>135</v>
      </c>
    </row>
  </sheetData>
  <mergeCells count="5">
    <mergeCell ref="B4:B6"/>
    <mergeCell ref="C4:D5"/>
    <mergeCell ref="E4:F5"/>
    <mergeCell ref="B3:F3"/>
    <mergeCell ref="G4:H5"/>
  </mergeCells>
  <conditionalFormatting sqref="B7:H17">
    <cfRule type="expression" dxfId="54" priority="2">
      <formula>$B7 = "Italia"</formula>
    </cfRule>
    <cfRule type="expression" dxfId="53" priority="7">
      <formula>$B7 &lt;&gt; ""</formula>
    </cfRule>
    <cfRule type="expression" dxfId="52" priority="8">
      <formula>$B7 = ""</formula>
    </cfRule>
  </conditionalFormatting>
  <conditionalFormatting sqref="C7:C17 E7:E17 G7:G17">
    <cfRule type="expression" dxfId="51"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G14" sqref="G14"/>
    </sheetView>
  </sheetViews>
  <sheetFormatPr defaultRowHeight="15"/>
  <cols>
    <col min="1" max="1" width="6.85546875" customWidth="1"/>
    <col min="8" max="8" width="10.140625" customWidth="1"/>
  </cols>
  <sheetData>
    <row r="1" spans="1:18">
      <c r="A1" s="107" t="s">
        <v>101</v>
      </c>
    </row>
    <row r="2" spans="1:18">
      <c r="B2" s="6" t="s">
        <v>139</v>
      </c>
      <c r="I2" s="5"/>
    </row>
    <row r="3" spans="1:18">
      <c r="B3" s="134" t="s">
        <v>140</v>
      </c>
      <c r="C3" s="134"/>
      <c r="D3" s="134"/>
      <c r="E3" s="134"/>
      <c r="F3" s="134"/>
      <c r="G3" s="134"/>
      <c r="H3" s="134"/>
      <c r="I3" s="134"/>
    </row>
    <row r="4" spans="1:18" ht="80.25" customHeight="1">
      <c r="B4" s="174" t="s">
        <v>141</v>
      </c>
      <c r="C4" s="171" t="s">
        <v>109</v>
      </c>
      <c r="D4" s="171" t="s">
        <v>110</v>
      </c>
      <c r="E4" s="171" t="s">
        <v>111</v>
      </c>
      <c r="F4" s="171" t="s">
        <v>142</v>
      </c>
      <c r="G4" s="171" t="s">
        <v>143</v>
      </c>
      <c r="H4" s="171" t="s">
        <v>144</v>
      </c>
      <c r="I4" s="171" t="s">
        <v>145</v>
      </c>
    </row>
    <row r="5" spans="1:18">
      <c r="B5" s="175">
        <v>2001</v>
      </c>
      <c r="C5" s="176">
        <v>15389</v>
      </c>
      <c r="D5" s="177">
        <v>365</v>
      </c>
      <c r="E5" s="176">
        <v>22991</v>
      </c>
      <c r="F5" s="178">
        <v>7.3400999999999996</v>
      </c>
      <c r="G5" s="179">
        <v>2.37182</v>
      </c>
      <c r="H5" s="178" t="s">
        <v>146</v>
      </c>
      <c r="I5" s="179" t="s">
        <v>146</v>
      </c>
      <c r="K5" s="37"/>
      <c r="L5" s="37"/>
      <c r="M5" s="37"/>
      <c r="N5" s="37"/>
      <c r="O5" s="38"/>
      <c r="P5" s="38"/>
      <c r="Q5" s="38"/>
      <c r="R5" s="38"/>
    </row>
    <row r="6" spans="1:18">
      <c r="B6" s="175">
        <v>2002</v>
      </c>
      <c r="C6" s="176">
        <v>15805</v>
      </c>
      <c r="D6" s="177">
        <v>391</v>
      </c>
      <c r="E6" s="176">
        <v>23724</v>
      </c>
      <c r="F6" s="178">
        <v>7.8729899999999997</v>
      </c>
      <c r="G6" s="179">
        <v>2.4739</v>
      </c>
      <c r="H6" s="178">
        <v>7.1233000000000004</v>
      </c>
      <c r="I6" s="179">
        <v>7.1233000000000004</v>
      </c>
      <c r="K6" s="37"/>
      <c r="L6" s="37"/>
      <c r="M6" s="37"/>
      <c r="N6" s="37"/>
      <c r="O6" s="38"/>
      <c r="P6" s="38"/>
      <c r="Q6" s="39"/>
      <c r="R6" s="39"/>
    </row>
    <row r="7" spans="1:18">
      <c r="B7" s="175">
        <v>2003</v>
      </c>
      <c r="C7" s="176">
        <v>14747</v>
      </c>
      <c r="D7" s="177">
        <v>350</v>
      </c>
      <c r="E7" s="176">
        <v>22181</v>
      </c>
      <c r="F7" s="178">
        <v>7.0404900000000001</v>
      </c>
      <c r="G7" s="179">
        <v>2.3733599999999999</v>
      </c>
      <c r="H7" s="178">
        <v>-10.485900000000001</v>
      </c>
      <c r="I7" s="179">
        <v>-4.1096000000000004</v>
      </c>
      <c r="K7" s="37"/>
      <c r="L7" s="37"/>
      <c r="M7" s="37"/>
      <c r="N7" s="37"/>
      <c r="O7" s="38"/>
      <c r="P7" s="38"/>
      <c r="Q7" s="39"/>
      <c r="R7" s="39"/>
    </row>
    <row r="8" spans="1:18">
      <c r="B8" s="175">
        <v>2004</v>
      </c>
      <c r="C8" s="176">
        <v>13813</v>
      </c>
      <c r="D8" s="177">
        <v>379</v>
      </c>
      <c r="E8" s="176">
        <v>20847</v>
      </c>
      <c r="F8" s="178">
        <v>7.60867</v>
      </c>
      <c r="G8" s="179">
        <v>2.7437900000000002</v>
      </c>
      <c r="H8" s="178">
        <v>8.2857000000000003</v>
      </c>
      <c r="I8" s="179">
        <v>3.8355999999999999</v>
      </c>
      <c r="K8" s="37"/>
      <c r="L8" s="37"/>
      <c r="M8" s="37"/>
      <c r="N8" s="37"/>
      <c r="O8" s="38"/>
      <c r="P8" s="38"/>
      <c r="Q8" s="39"/>
      <c r="R8" s="39"/>
    </row>
    <row r="9" spans="1:18">
      <c r="B9" s="175">
        <v>2005</v>
      </c>
      <c r="C9" s="176">
        <v>14412</v>
      </c>
      <c r="D9" s="177">
        <v>400</v>
      </c>
      <c r="E9" s="176">
        <v>21534</v>
      </c>
      <c r="F9" s="178">
        <v>8.0188100000000002</v>
      </c>
      <c r="G9" s="179">
        <v>2.7754599999999998</v>
      </c>
      <c r="H9" s="178">
        <v>5.5408999999999997</v>
      </c>
      <c r="I9" s="179">
        <v>9.5890000000000004</v>
      </c>
      <c r="K9" s="37"/>
      <c r="L9" s="37"/>
      <c r="M9" s="37"/>
      <c r="N9" s="37"/>
      <c r="O9" s="38"/>
      <c r="P9" s="38"/>
      <c r="Q9" s="39"/>
      <c r="R9" s="39"/>
    </row>
    <row r="10" spans="1:18">
      <c r="B10" s="175">
        <v>2006</v>
      </c>
      <c r="C10" s="176">
        <v>14203</v>
      </c>
      <c r="D10" s="177">
        <v>383</v>
      </c>
      <c r="E10" s="176">
        <v>21196</v>
      </c>
      <c r="F10" s="178">
        <v>7.6698500000000003</v>
      </c>
      <c r="G10" s="179">
        <v>2.6966100000000002</v>
      </c>
      <c r="H10" s="178">
        <v>-4.25</v>
      </c>
      <c r="I10" s="179">
        <v>4.9314999999999998</v>
      </c>
    </row>
    <row r="11" spans="1:18">
      <c r="B11" s="175">
        <v>2007</v>
      </c>
      <c r="C11" s="176">
        <v>14173</v>
      </c>
      <c r="D11" s="177">
        <v>356</v>
      </c>
      <c r="E11" s="176">
        <v>21442</v>
      </c>
      <c r="F11" s="178">
        <v>7.1116000000000001</v>
      </c>
      <c r="G11" s="179">
        <v>2.5118200000000002</v>
      </c>
      <c r="H11" s="178">
        <v>-7.0495999999999999</v>
      </c>
      <c r="I11" s="179">
        <v>-2.4658000000000002</v>
      </c>
    </row>
    <row r="12" spans="1:18">
      <c r="B12" s="175">
        <v>2008</v>
      </c>
      <c r="C12" s="176">
        <v>14347</v>
      </c>
      <c r="D12" s="177">
        <v>364</v>
      </c>
      <c r="E12" s="176">
        <v>21868</v>
      </c>
      <c r="F12" s="178">
        <v>7.2456500000000004</v>
      </c>
      <c r="G12" s="179">
        <v>2.5371199999999998</v>
      </c>
      <c r="H12" s="178">
        <v>2.2471999999999999</v>
      </c>
      <c r="I12" s="179">
        <v>-0.27400000000000002</v>
      </c>
    </row>
    <row r="13" spans="1:18">
      <c r="B13" s="175">
        <v>2009</v>
      </c>
      <c r="C13" s="176">
        <v>14044</v>
      </c>
      <c r="D13" s="177">
        <v>325</v>
      </c>
      <c r="E13" s="176">
        <v>21742</v>
      </c>
      <c r="F13" s="178">
        <v>6.4512999999999998</v>
      </c>
      <c r="G13" s="179">
        <v>2.3141600000000002</v>
      </c>
      <c r="H13" s="178">
        <v>-10.7143</v>
      </c>
      <c r="I13" s="179">
        <v>-10.9589</v>
      </c>
    </row>
    <row r="14" spans="1:18">
      <c r="B14" s="175">
        <v>2010</v>
      </c>
      <c r="C14" s="176">
        <v>14255</v>
      </c>
      <c r="D14" s="177">
        <v>279</v>
      </c>
      <c r="E14" s="176">
        <v>22004</v>
      </c>
      <c r="F14" s="178">
        <v>5.5228200000000003</v>
      </c>
      <c r="G14" s="179">
        <v>1.9572099999999999</v>
      </c>
      <c r="H14" s="178">
        <v>-14.1538</v>
      </c>
      <c r="I14" s="179">
        <v>-23.561599999999999</v>
      </c>
    </row>
    <row r="15" spans="1:18">
      <c r="B15" s="175">
        <v>2011</v>
      </c>
      <c r="C15" s="176">
        <v>13283</v>
      </c>
      <c r="D15" s="177">
        <v>271</v>
      </c>
      <c r="E15" s="176">
        <v>20129</v>
      </c>
      <c r="F15" s="178">
        <v>5.3549800000000003</v>
      </c>
      <c r="G15" s="179">
        <v>2.0402</v>
      </c>
      <c r="H15" s="178">
        <v>-2.8673999999999999</v>
      </c>
      <c r="I15" s="179">
        <v>-25.753399999999999</v>
      </c>
    </row>
    <row r="16" spans="1:18">
      <c r="B16" s="175">
        <v>2012</v>
      </c>
      <c r="C16" s="176">
        <v>11790</v>
      </c>
      <c r="D16" s="177">
        <v>229</v>
      </c>
      <c r="E16" s="176">
        <v>17718</v>
      </c>
      <c r="F16" s="178">
        <v>4.5277099999999999</v>
      </c>
      <c r="G16" s="179">
        <v>1.94232</v>
      </c>
      <c r="H16" s="178">
        <v>-15.498200000000001</v>
      </c>
      <c r="I16" s="179">
        <v>-37.260300000000001</v>
      </c>
    </row>
    <row r="17" spans="2:11">
      <c r="B17" s="175">
        <v>2013</v>
      </c>
      <c r="C17" s="176">
        <v>11823</v>
      </c>
      <c r="D17" s="177">
        <v>254</v>
      </c>
      <c r="E17" s="176">
        <v>17726</v>
      </c>
      <c r="F17" s="178">
        <v>5.0320499999999999</v>
      </c>
      <c r="G17" s="179">
        <v>2.1483500000000002</v>
      </c>
      <c r="H17" s="178">
        <v>10.917</v>
      </c>
      <c r="I17" s="179">
        <v>-30.411000000000001</v>
      </c>
    </row>
    <row r="18" spans="2:11">
      <c r="B18" s="175">
        <v>2014</v>
      </c>
      <c r="C18" s="176">
        <v>11366</v>
      </c>
      <c r="D18" s="177">
        <v>209</v>
      </c>
      <c r="E18" s="176">
        <v>17167</v>
      </c>
      <c r="F18" s="178">
        <v>4.1509400000000003</v>
      </c>
      <c r="G18" s="179">
        <v>1.8388199999999999</v>
      </c>
      <c r="H18" s="178">
        <v>-17.7165</v>
      </c>
      <c r="I18" s="179">
        <v>-42.739699999999999</v>
      </c>
    </row>
    <row r="19" spans="2:11">
      <c r="B19" s="175">
        <v>2015</v>
      </c>
      <c r="C19" s="176">
        <v>10864</v>
      </c>
      <c r="D19" s="177">
        <v>225</v>
      </c>
      <c r="E19" s="176">
        <v>16224</v>
      </c>
      <c r="F19" s="178">
        <v>4.4853500000000004</v>
      </c>
      <c r="G19" s="179">
        <v>2.0710600000000001</v>
      </c>
      <c r="H19" s="178">
        <v>7.6555</v>
      </c>
      <c r="I19" s="179">
        <v>-38.356200000000001</v>
      </c>
    </row>
    <row r="20" spans="2:11">
      <c r="B20" s="175">
        <v>2016</v>
      </c>
      <c r="C20" s="176">
        <v>11067</v>
      </c>
      <c r="D20" s="177">
        <v>192</v>
      </c>
      <c r="E20" s="176">
        <v>16601</v>
      </c>
      <c r="F20" s="178">
        <v>3.8468100000000001</v>
      </c>
      <c r="G20" s="179">
        <v>1.73489</v>
      </c>
      <c r="H20" s="178">
        <v>-14.666700000000001</v>
      </c>
      <c r="I20" s="179">
        <v>-47.397300000000001</v>
      </c>
    </row>
    <row r="21" spans="2:11">
      <c r="B21" s="27">
        <v>2017</v>
      </c>
      <c r="C21" s="176">
        <v>11056</v>
      </c>
      <c r="D21" s="177">
        <v>208</v>
      </c>
      <c r="E21" s="176">
        <v>16457</v>
      </c>
      <c r="F21" s="178">
        <v>4.1935099999999998</v>
      </c>
      <c r="G21" s="179">
        <v>1.8813299999999999</v>
      </c>
      <c r="H21" s="178">
        <v>8.3332999999999995</v>
      </c>
      <c r="I21" s="179">
        <v>-43.0137</v>
      </c>
    </row>
    <row r="22" spans="2:11">
      <c r="B22" s="27">
        <v>2018</v>
      </c>
      <c r="C22" s="176">
        <v>11019</v>
      </c>
      <c r="D22" s="177">
        <v>210</v>
      </c>
      <c r="E22" s="176">
        <v>16418</v>
      </c>
      <c r="F22" s="178">
        <v>4.2636399999999997</v>
      </c>
      <c r="G22" s="179">
        <v>1.9057999999999999</v>
      </c>
      <c r="H22" s="178">
        <v>0.96150000000000002</v>
      </c>
      <c r="I22" s="179">
        <v>-42.465800000000002</v>
      </c>
    </row>
    <row r="23" spans="2:11">
      <c r="B23" s="27">
        <v>2019</v>
      </c>
      <c r="C23" s="176">
        <v>10702</v>
      </c>
      <c r="D23" s="177">
        <v>210</v>
      </c>
      <c r="E23" s="176">
        <v>16083</v>
      </c>
      <c r="F23" s="178">
        <v>4.2927900000000001</v>
      </c>
      <c r="G23" s="179">
        <v>1.96225</v>
      </c>
      <c r="H23" s="178">
        <v>0</v>
      </c>
      <c r="I23" s="179">
        <v>-42.465800000000002</v>
      </c>
    </row>
    <row r="24" spans="2:11">
      <c r="B24" s="27">
        <v>2020</v>
      </c>
      <c r="C24" s="176">
        <v>8053</v>
      </c>
      <c r="D24" s="177">
        <v>161</v>
      </c>
      <c r="E24" s="176">
        <v>11590</v>
      </c>
      <c r="F24" s="178">
        <v>3.3165100000000001</v>
      </c>
      <c r="G24" s="179">
        <v>1.99925</v>
      </c>
      <c r="H24" s="178">
        <v>-23.333300000000001</v>
      </c>
      <c r="I24" s="179">
        <v>-55.8904</v>
      </c>
    </row>
    <row r="25" spans="2:11">
      <c r="B25" s="27">
        <v>2021</v>
      </c>
      <c r="C25" s="176">
        <v>9943</v>
      </c>
      <c r="D25" s="177">
        <v>225</v>
      </c>
      <c r="E25" s="176">
        <v>14488</v>
      </c>
      <c r="F25" s="178">
        <v>4.6550000000000002</v>
      </c>
      <c r="G25" s="179">
        <v>2.2629000000000001</v>
      </c>
      <c r="H25" s="178">
        <v>39.751600000000003</v>
      </c>
      <c r="I25" s="179">
        <v>-38.356200000000001</v>
      </c>
    </row>
    <row r="26" spans="2:11">
      <c r="B26" s="27">
        <v>2022</v>
      </c>
      <c r="C26" s="176">
        <v>10444</v>
      </c>
      <c r="D26" s="177">
        <v>226</v>
      </c>
      <c r="E26" s="176">
        <v>15199</v>
      </c>
      <c r="F26" s="178">
        <v>4.6852299999999998</v>
      </c>
      <c r="G26" s="179">
        <v>2.1639200000000001</v>
      </c>
      <c r="H26" s="178">
        <v>0.44440000000000002</v>
      </c>
      <c r="I26" s="179">
        <v>-38.0822</v>
      </c>
    </row>
    <row r="27" spans="2:11">
      <c r="B27" s="27">
        <v>2023</v>
      </c>
      <c r="C27" s="176">
        <v>10830</v>
      </c>
      <c r="D27" s="177">
        <v>241</v>
      </c>
      <c r="E27" s="176">
        <v>15855</v>
      </c>
      <c r="F27" s="178">
        <v>5.0163799999999998</v>
      </c>
      <c r="G27" s="179">
        <v>2.2252999999999998</v>
      </c>
      <c r="H27" s="178">
        <v>6.6372</v>
      </c>
      <c r="I27" s="179">
        <v>-33.9726</v>
      </c>
      <c r="K27">
        <f>(D27-D14)/D14*100</f>
        <v>-13.620071684587815</v>
      </c>
    </row>
    <row r="28" spans="2:11">
      <c r="B28" s="4" t="s">
        <v>147</v>
      </c>
      <c r="C28" s="4"/>
      <c r="D28" s="4"/>
      <c r="E28" s="4"/>
      <c r="F28" s="4"/>
      <c r="G28" s="4"/>
      <c r="H28" s="4"/>
      <c r="I28" s="4"/>
    </row>
    <row r="29" spans="2:11">
      <c r="B29" s="4" t="s">
        <v>148</v>
      </c>
      <c r="C29" s="29"/>
      <c r="D29" s="4"/>
      <c r="E29" s="4"/>
      <c r="F29" s="4"/>
      <c r="G29" s="4"/>
      <c r="H29" s="4"/>
      <c r="I29" s="4"/>
    </row>
    <row r="30" spans="2:11">
      <c r="B30" s="4" t="s">
        <v>149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J16" sqref="J16"/>
    </sheetView>
  </sheetViews>
  <sheetFormatPr defaultRowHeight="15"/>
  <cols>
    <col min="1" max="1" width="6.85546875" customWidth="1"/>
    <col min="2" max="2" width="12.28515625" customWidth="1"/>
  </cols>
  <sheetData>
    <row r="1" spans="1:14">
      <c r="A1" s="107" t="s">
        <v>101</v>
      </c>
    </row>
    <row r="2" spans="1:14">
      <c r="B2" s="2" t="s">
        <v>150</v>
      </c>
    </row>
    <row r="3" spans="1:14">
      <c r="B3" s="8" t="s">
        <v>151</v>
      </c>
    </row>
    <row r="4" spans="1:14">
      <c r="B4" s="166" t="s">
        <v>152</v>
      </c>
      <c r="C4" s="154" t="s">
        <v>0</v>
      </c>
      <c r="D4" s="154"/>
      <c r="E4" s="154"/>
      <c r="F4" s="170" t="s">
        <v>121</v>
      </c>
      <c r="G4" s="170"/>
      <c r="H4" s="170"/>
      <c r="I4" s="154" t="s">
        <v>0</v>
      </c>
      <c r="J4" s="154"/>
      <c r="K4" s="154"/>
      <c r="L4" s="170" t="s">
        <v>121</v>
      </c>
      <c r="M4" s="170"/>
      <c r="N4" s="170" t="s">
        <v>121</v>
      </c>
    </row>
    <row r="5" spans="1:14">
      <c r="B5" s="130"/>
      <c r="C5" s="170" t="s">
        <v>153</v>
      </c>
      <c r="D5" s="170"/>
      <c r="E5" s="170"/>
      <c r="F5" s="170"/>
      <c r="G5" s="170"/>
      <c r="H5" s="170"/>
      <c r="I5" s="170" t="s">
        <v>154</v>
      </c>
      <c r="J5" s="170"/>
      <c r="K5" s="170"/>
      <c r="L5" s="170"/>
      <c r="M5" s="170"/>
      <c r="N5" s="170"/>
    </row>
    <row r="6" spans="1:14">
      <c r="B6" s="132"/>
      <c r="C6" s="180">
        <v>2010</v>
      </c>
      <c r="D6" s="180">
        <v>2019</v>
      </c>
      <c r="E6" s="180">
        <v>2023</v>
      </c>
      <c r="F6" s="180">
        <v>2010</v>
      </c>
      <c r="G6" s="180">
        <v>2019</v>
      </c>
      <c r="H6" s="180">
        <v>2023</v>
      </c>
      <c r="I6" s="171">
        <v>2010</v>
      </c>
      <c r="J6" s="171">
        <v>2019</v>
      </c>
      <c r="K6" s="171">
        <v>2023</v>
      </c>
      <c r="L6" s="171">
        <v>2010</v>
      </c>
      <c r="M6" s="171">
        <v>2019</v>
      </c>
      <c r="N6" s="171">
        <v>2023</v>
      </c>
    </row>
    <row r="7" spans="1:14">
      <c r="B7" s="181" t="s">
        <v>155</v>
      </c>
      <c r="C7" s="176">
        <v>6</v>
      </c>
      <c r="D7" s="182">
        <v>2</v>
      </c>
      <c r="E7" s="183">
        <v>2</v>
      </c>
      <c r="F7" s="184">
        <v>70</v>
      </c>
      <c r="G7" s="185">
        <v>35</v>
      </c>
      <c r="H7" s="184">
        <v>41</v>
      </c>
      <c r="I7" s="186">
        <v>2.1505376344086025</v>
      </c>
      <c r="J7" s="187">
        <v>0.95238095238095244</v>
      </c>
      <c r="K7" s="186">
        <v>0.82987551867219922</v>
      </c>
      <c r="L7" s="188">
        <v>1.7015070491006319</v>
      </c>
      <c r="M7" s="186">
        <v>1.1030570438071228</v>
      </c>
      <c r="N7" s="188">
        <v>1.3491280026324448</v>
      </c>
    </row>
    <row r="8" spans="1:14">
      <c r="B8" s="189" t="s">
        <v>156</v>
      </c>
      <c r="C8" s="176">
        <v>66</v>
      </c>
      <c r="D8" s="177">
        <v>56</v>
      </c>
      <c r="E8" s="183">
        <v>34</v>
      </c>
      <c r="F8" s="184">
        <v>668</v>
      </c>
      <c r="G8" s="185">
        <v>406</v>
      </c>
      <c r="H8" s="184">
        <v>364</v>
      </c>
      <c r="I8" s="186">
        <v>23.655913978494624</v>
      </c>
      <c r="J8" s="188">
        <v>26.666666666666668</v>
      </c>
      <c r="K8" s="186">
        <v>14.107883817427386</v>
      </c>
      <c r="L8" s="188">
        <v>16.237238697131744</v>
      </c>
      <c r="M8" s="186">
        <v>12.795461708162623</v>
      </c>
      <c r="N8" s="188">
        <v>11.977624218492926</v>
      </c>
    </row>
    <row r="9" spans="1:14">
      <c r="B9" s="181" t="s">
        <v>157</v>
      </c>
      <c r="C9" s="176">
        <v>70</v>
      </c>
      <c r="D9" s="177">
        <v>52</v>
      </c>
      <c r="E9" s="183">
        <v>87</v>
      </c>
      <c r="F9" s="184">
        <v>1064</v>
      </c>
      <c r="G9" s="185">
        <v>994</v>
      </c>
      <c r="H9" s="184">
        <v>1041</v>
      </c>
      <c r="I9" s="186">
        <v>25.089605734767023</v>
      </c>
      <c r="J9" s="188">
        <v>24.761904761904763</v>
      </c>
      <c r="K9" s="186">
        <v>36.099585062240664</v>
      </c>
      <c r="L9" s="188">
        <v>25.862907146329604</v>
      </c>
      <c r="M9" s="186">
        <v>31.326820044122282</v>
      </c>
      <c r="N9" s="188">
        <v>34.25468904244817</v>
      </c>
    </row>
    <row r="10" spans="1:14">
      <c r="B10" s="181" t="s">
        <v>158</v>
      </c>
      <c r="C10" s="176">
        <v>137</v>
      </c>
      <c r="D10" s="177">
        <v>100</v>
      </c>
      <c r="E10" s="183">
        <v>118</v>
      </c>
      <c r="F10" s="184">
        <v>2312</v>
      </c>
      <c r="G10" s="185">
        <v>1738</v>
      </c>
      <c r="H10" s="184">
        <v>1593</v>
      </c>
      <c r="I10" s="186">
        <v>49.103942652329749</v>
      </c>
      <c r="J10" s="188">
        <v>47.619047619047613</v>
      </c>
      <c r="K10" s="186">
        <v>48.962655601659748</v>
      </c>
      <c r="L10" s="188">
        <v>56.198347107438018</v>
      </c>
      <c r="M10" s="186">
        <v>54.774661203907968</v>
      </c>
      <c r="N10" s="188">
        <v>52.418558736426455</v>
      </c>
    </row>
    <row r="11" spans="1:14">
      <c r="B11" s="190" t="s">
        <v>159</v>
      </c>
      <c r="C11" s="191">
        <v>279</v>
      </c>
      <c r="D11" s="191">
        <v>210</v>
      </c>
      <c r="E11" s="191">
        <v>241</v>
      </c>
      <c r="F11" s="191">
        <v>4114</v>
      </c>
      <c r="G11" s="191">
        <v>3173</v>
      </c>
      <c r="H11" s="191">
        <v>3039</v>
      </c>
      <c r="I11" s="192">
        <v>100</v>
      </c>
      <c r="J11" s="192">
        <v>100</v>
      </c>
      <c r="K11" s="192">
        <v>100</v>
      </c>
      <c r="L11" s="192">
        <v>100</v>
      </c>
      <c r="M11" s="192">
        <v>100</v>
      </c>
      <c r="N11" s="192">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0E3D2658105F49835FDD38004D11D3" ma:contentTypeVersion="4" ma:contentTypeDescription="Create a new document." ma:contentTypeScope="" ma:versionID="0b9d3b7c924c43921cb3be2ded4bf97f">
  <xsd:schema xmlns:xsd="http://www.w3.org/2001/XMLSchema" xmlns:xs="http://www.w3.org/2001/XMLSchema" xmlns:p="http://schemas.microsoft.com/office/2006/metadata/properties" xmlns:ns2="55307582-ea15-4bf5-aca2-abcd74c9206a" targetNamespace="http://schemas.microsoft.com/office/2006/metadata/properties" ma:root="true" ma:fieldsID="4dc9eb653906473dec436cc3bf7ed2b9"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3865F2-6F89-41EC-9A76-8B2BDD23F851}"/>
</file>

<file path=customXml/itemProps2.xml><?xml version="1.0" encoding="utf-8"?>
<ds:datastoreItem xmlns:ds="http://schemas.openxmlformats.org/officeDocument/2006/customXml" ds:itemID="{C30C71A7-9E4D-422D-8094-EFA972CCB8D7}"/>
</file>

<file path=customXml/itemProps3.xml><?xml version="1.0" encoding="utf-8"?>
<ds:datastoreItem xmlns:ds="http://schemas.openxmlformats.org/officeDocument/2006/customXml" ds:itemID="{452F65E9-315A-4F21-A072-1917AED0FF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Roberto Antonello Palumbo</cp:lastModifiedBy>
  <cp:revision/>
  <dcterms:created xsi:type="dcterms:W3CDTF">2015-06-05T18:17:20Z</dcterms:created>
  <dcterms:modified xsi:type="dcterms:W3CDTF">2024-11-11T16:31:44Z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