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MUNICATI in uscita\FEBBRAIO 2025\7 FEBBRAIO REPORT agriturismi\Pacchetto da pubblicare\"/>
    </mc:Choice>
  </mc:AlternateContent>
  <bookViews>
    <workbookView xWindow="0" yWindow="0" windowWidth="25200" windowHeight="11850" tabRatio="718"/>
  </bookViews>
  <sheets>
    <sheet name="Tav1" sheetId="1" r:id="rId1"/>
    <sheet name="Tav 2" sheetId="2" r:id="rId2"/>
    <sheet name="Tav3" sheetId="13" r:id="rId3"/>
    <sheet name="tav 4" sheetId="14" r:id="rId4"/>
    <sheet name="tav 5" sheetId="5" r:id="rId5"/>
    <sheet name="tav 6" sheetId="6" r:id="rId6"/>
    <sheet name="tav 7" sheetId="7" r:id="rId7"/>
    <sheet name="tav 8" sheetId="8" r:id="rId8"/>
    <sheet name="tav9" sheetId="9" r:id="rId9"/>
    <sheet name="tav10" sheetId="10" r:id="rId10"/>
    <sheet name="TAV11" sheetId="11" r:id="rId11"/>
    <sheet name="Tav 12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2" l="1"/>
  <c r="R25" i="2"/>
  <c r="R24" i="2"/>
  <c r="R22" i="2"/>
  <c r="R21" i="2"/>
  <c r="R20" i="2"/>
  <c r="R19" i="2"/>
  <c r="R18" i="2"/>
  <c r="R16" i="2"/>
  <c r="R14" i="2"/>
  <c r="R12" i="2"/>
  <c r="R11" i="2"/>
  <c r="S16" i="2" l="1"/>
  <c r="S19" i="2"/>
  <c r="S21" i="2"/>
  <c r="S24" i="2"/>
  <c r="S26" i="2"/>
  <c r="S18" i="2"/>
  <c r="S20" i="2"/>
  <c r="S22" i="2"/>
  <c r="S25" i="2"/>
  <c r="S12" i="2"/>
  <c r="S11" i="2"/>
  <c r="R23" i="2"/>
  <c r="S14" i="2"/>
  <c r="R9" i="2"/>
  <c r="R8" i="2"/>
  <c r="S8" i="2" l="1"/>
  <c r="T8" i="2" s="1"/>
  <c r="S9" i="2"/>
  <c r="T9" i="2" s="1"/>
  <c r="T22" i="2"/>
  <c r="T18" i="2"/>
  <c r="T11" i="2"/>
  <c r="R7" i="2"/>
  <c r="S7" i="2" l="1"/>
  <c r="T7" i="2" s="1"/>
  <c r="R28" i="2"/>
  <c r="T14" i="2"/>
  <c r="T19" i="2"/>
  <c r="T21" i="2"/>
  <c r="T24" i="2"/>
  <c r="T26" i="2"/>
  <c r="T12" i="2"/>
  <c r="T16" i="2"/>
  <c r="T20" i="2"/>
  <c r="T25" i="2"/>
  <c r="S28" i="2" l="1"/>
  <c r="T28" i="2" s="1"/>
</calcChain>
</file>

<file path=xl/sharedStrings.xml><?xml version="1.0" encoding="utf-8"?>
<sst xmlns="http://schemas.openxmlformats.org/spreadsheetml/2006/main" count="652" uniqueCount="152">
  <si>
    <t>Totale</t>
  </si>
  <si>
    <t>Alloggio</t>
  </si>
  <si>
    <t>REGIONI</t>
  </si>
  <si>
    <t>Variazioni</t>
  </si>
  <si>
    <t>RIPARTIZIONI GEOGRAFICHE</t>
  </si>
  <si>
    <t>assolute</t>
  </si>
  <si>
    <t>%</t>
  </si>
  <si>
    <t>Piemonte</t>
  </si>
  <si>
    <t>Valle d'Aosta-Vallèe d’Aoste</t>
  </si>
  <si>
    <t>Lombardia</t>
  </si>
  <si>
    <t>Liguria</t>
  </si>
  <si>
    <t>Bolzano-Bozen</t>
  </si>
  <si>
    <t>Trento</t>
  </si>
  <si>
    <t>Trentino-Alto Adige/Sudtirol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</si>
  <si>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</si>
  <si>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</si>
  <si>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</si>
  <si>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</si>
  <si>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</si>
  <si>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</si>
  <si>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</si>
  <si>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</si>
  <si>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</si>
  <si>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</si>
  <si>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</si>
  <si>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</si>
  <si>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</si>
  <si>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</si>
  <si>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</si>
  <si>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</si>
  <si>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Nord</t>
  </si>
  <si>
    <t>Nord-ovest</t>
  </si>
  <si>
    <t>Nord-est</t>
  </si>
  <si>
    <t>Centro</t>
  </si>
  <si>
    <t>Mezzogiorno</t>
  </si>
  <si>
    <t>Sud</t>
  </si>
  <si>
    <t>Isole</t>
  </si>
  <si>
    <t>Ristorazione</t>
  </si>
  <si>
    <t>Degustazione</t>
  </si>
  <si>
    <t>Altre attività</t>
  </si>
  <si>
    <t>-</t>
  </si>
  <si>
    <t>(*) – Un’azienda agricola può essere autorizzata all’esercizio di una o più tipologie di attività agrituristiche</t>
  </si>
  <si>
    <t>TIPOLOGIE</t>
  </si>
  <si>
    <t>AGRITURISTICHE</t>
  </si>
  <si>
    <t>Assolute</t>
  </si>
  <si>
    <t>ALLOGGIO</t>
  </si>
  <si>
    <t>- Aziende</t>
  </si>
  <si>
    <t>- Posti letto</t>
  </si>
  <si>
    <t>- Piazzole di sosta</t>
  </si>
  <si>
    <t xml:space="preserve">RISTORAZIONE </t>
  </si>
  <si>
    <t>- Posti a sedere</t>
  </si>
  <si>
    <t>DEGUSTAZIONE</t>
  </si>
  <si>
    <t xml:space="preserve">ALTRE ATTIVITA' </t>
  </si>
  <si>
    <t xml:space="preserve">- Aziende </t>
  </si>
  <si>
    <t xml:space="preserve">di cui con: </t>
  </si>
  <si>
    <t xml:space="preserve">  - Equitazione</t>
  </si>
  <si>
    <t xml:space="preserve">  - Escursionismo</t>
  </si>
  <si>
    <t xml:space="preserve">  - Osservazioni naturalistiche</t>
  </si>
  <si>
    <t xml:space="preserve">  - Trekking</t>
  </si>
  <si>
    <t xml:space="preserve">  - Mountain bike</t>
  </si>
  <si>
    <t xml:space="preserve">  - Fattorie didattiche</t>
  </si>
  <si>
    <t xml:space="preserve">  - Corsi</t>
  </si>
  <si>
    <t xml:space="preserve">  - Sport</t>
  </si>
  <si>
    <t xml:space="preserve">  - Varie </t>
  </si>
  <si>
    <t>AGRITURISMO</t>
  </si>
  <si>
    <t>- Aziende in complesso</t>
  </si>
  <si>
    <t>Zona altimetrica</t>
  </si>
  <si>
    <t>Montagna</t>
  </si>
  <si>
    <t>Collina</t>
  </si>
  <si>
    <t>Pianura</t>
  </si>
  <si>
    <t>Numero</t>
  </si>
  <si>
    <t>Composi-</t>
  </si>
  <si>
    <t>Inciden-</t>
  </si>
  <si>
    <t>zione %</t>
  </si>
  <si>
    <t>za %</t>
  </si>
  <si>
    <t>Valle d'Aosta-Vallèe Aoste</t>
  </si>
  <si>
    <t>Maschi</t>
  </si>
  <si>
    <t>Femmine</t>
  </si>
  <si>
    <t xml:space="preserve">REGIONI </t>
  </si>
  <si>
    <t xml:space="preserve">  Variazioni</t>
  </si>
  <si>
    <t xml:space="preserve">(*) – Nel caso di società o ente si considera il sesso del capo azienda </t>
  </si>
  <si>
    <t>Autorizzate</t>
  </si>
  <si>
    <t>Cessate</t>
  </si>
  <si>
    <t>Variazione assoluta</t>
  </si>
  <si>
    <t xml:space="preserve"> </t>
  </si>
  <si>
    <t>Solo alloggio</t>
  </si>
  <si>
    <t>Alloggio e ristorazione</t>
  </si>
  <si>
    <t>Alloggio e altre attività</t>
  </si>
  <si>
    <t>Aziende</t>
  </si>
  <si>
    <t>Posti</t>
  </si>
  <si>
    <t>Piaz-</t>
  </si>
  <si>
    <t>letto</t>
  </si>
  <si>
    <t>zole</t>
  </si>
  <si>
    <t xml:space="preserve">(*) - Una azienda agricola può essere autorizzata all'esercizio di una o più tipologie di alloggio. </t>
  </si>
  <si>
    <t>In  abitazioni  comuni  o  non indipendenti</t>
  </si>
  <si>
    <t xml:space="preserve">Aziende </t>
  </si>
  <si>
    <t>Posti letto</t>
  </si>
  <si>
    <t>In abitazioni indipendenti</t>
  </si>
  <si>
    <t>(*) - Una azienda agricola può essere autorizzata all'esercizio dell'alloggio in una o entrambe le tipologie di abitazione.</t>
  </si>
  <si>
    <t>Solo</t>
  </si>
  <si>
    <t>Pernottamento e            1° colazione</t>
  </si>
  <si>
    <t>Mezza</t>
  </si>
  <si>
    <t>Pensione</t>
  </si>
  <si>
    <t>pernottamento</t>
  </si>
  <si>
    <t>pensione</t>
  </si>
  <si>
    <t>completa</t>
  </si>
  <si>
    <r>
      <t>(*) –</t>
    </r>
    <r>
      <rPr>
        <i/>
        <sz val="8"/>
        <rFont val="Arial Narrow"/>
        <family val="2"/>
      </rPr>
      <t xml:space="preserve"> Un’azienda agricola autorizzata all’esercizio dell'alloggio può svolgere uno o più tipi di servizio.</t>
    </r>
    <r>
      <rPr>
        <sz val="8"/>
        <rFont val="Arial Narrow"/>
        <family val="2"/>
      </rPr>
      <t xml:space="preserve"> </t>
    </r>
  </si>
  <si>
    <t>Sola ristorazione</t>
  </si>
  <si>
    <t xml:space="preserve">Ristorazione e alloggio </t>
  </si>
  <si>
    <t>e altre attività</t>
  </si>
  <si>
    <t>Posti a</t>
  </si>
  <si>
    <t xml:space="preserve">sedere </t>
  </si>
  <si>
    <t>sedere</t>
  </si>
  <si>
    <r>
      <t>(*) –</t>
    </r>
    <r>
      <rPr>
        <i/>
        <sz val="8"/>
        <rFont val="Arial Narrow"/>
        <family val="2"/>
      </rPr>
      <t xml:space="preserve"> Un’azienda agricola autorizzata all’esercizio della ristorazione può svolgere uno o più tipi di servizio.</t>
    </r>
    <r>
      <rPr>
        <sz val="8"/>
        <rFont val="Arial Narrow"/>
        <family val="2"/>
      </rPr>
      <t xml:space="preserve"> </t>
    </r>
  </si>
  <si>
    <t xml:space="preserve">Totale </t>
  </si>
  <si>
    <t xml:space="preserve">Sola </t>
  </si>
  <si>
    <t xml:space="preserve">Degustazione </t>
  </si>
  <si>
    <t xml:space="preserve">degustazione </t>
  </si>
  <si>
    <t>e ristorazione</t>
  </si>
  <si>
    <t>e alloggio</t>
  </si>
  <si>
    <t xml:space="preserve">Bolzano-Bozen </t>
  </si>
  <si>
    <r>
      <t>(*) –</t>
    </r>
    <r>
      <rPr>
        <i/>
        <sz val="8"/>
        <rFont val="Arial Narrow"/>
        <family val="2"/>
      </rPr>
      <t xml:space="preserve"> Un’azienda agricola autorizzata all’esercizio della degustazione può svolgere uno o più tipi di servizio.</t>
    </r>
    <r>
      <rPr>
        <sz val="8"/>
        <rFont val="Arial Narrow"/>
        <family val="2"/>
      </rPr>
      <t xml:space="preserve"> </t>
    </r>
  </si>
  <si>
    <t>Equitazione</t>
  </si>
  <si>
    <t>Escursio-</t>
  </si>
  <si>
    <t>Osservazioni</t>
  </si>
  <si>
    <t>Trekking</t>
  </si>
  <si>
    <t>Mountain bike</t>
  </si>
  <si>
    <t>Fattorie didattiche</t>
  </si>
  <si>
    <t>Corsi</t>
  </si>
  <si>
    <t>Sport</t>
  </si>
  <si>
    <t>Varie</t>
  </si>
  <si>
    <t>nismo</t>
  </si>
  <si>
    <t>naturalistiche</t>
  </si>
  <si>
    <r>
      <t>(*) –</t>
    </r>
    <r>
      <rPr>
        <i/>
        <sz val="8"/>
        <rFont val="Arial Narrow"/>
        <family val="2"/>
      </rPr>
      <t xml:space="preserve"> Un’azienda agricola autorizzata all’esercizio di altre attività può svolgerne uno o più tipi.</t>
    </r>
    <r>
      <rPr>
        <sz val="8"/>
        <rFont val="Arial Narrow"/>
        <family val="2"/>
      </rPr>
      <t xml:space="preserve"> </t>
    </r>
  </si>
  <si>
    <t xml:space="preserve">Sole altre attività </t>
  </si>
  <si>
    <t>Altre attività e alloggio</t>
  </si>
  <si>
    <t xml:space="preserve">Altre attività e </t>
  </si>
  <si>
    <t>Altre attività e degustazione</t>
  </si>
  <si>
    <t>ristorazione</t>
  </si>
  <si>
    <t>Tavola 1 - Aziende agrituristiche per tipo di attività e regione (*) - Anni 2022 e 2023</t>
  </si>
  <si>
    <t>Tavola 3 - Aziende agrituristiche per zona altimetrica e regione  -  Anno 2023</t>
  </si>
  <si>
    <t>Tavola 4 - Aziende agrituristiche per genere del conduttore e regione  (*) – Anni 2022 e 2023</t>
  </si>
  <si>
    <t>Tavola 6 - Aziende agrituristiche per tipo di alloggio e regione (*) – Anno  2023</t>
  </si>
  <si>
    <t>Tavola 5 - Demografia delle aziende agrituristiche per regione – Anni 2022 e 2023</t>
  </si>
  <si>
    <t>Tavola 7 - Aziende agrituristiche con alloggio per tipo di abitazione e regione (*) - Anni 2022 e 2023</t>
  </si>
  <si>
    <t>Tavola 8 - Aziende agrituristiche con alloggio per tipo di servizio e regione  (*) - Anno 2023</t>
  </si>
  <si>
    <t>Tavola 10 - Aziende agrituristiche per tipo di degustazione e regione (*) - Anno 2023</t>
  </si>
  <si>
    <t>Tavola 9 - Aziende agrituristiche per tipo di ristorazione e regione (*) – Anno 2023</t>
  </si>
  <si>
    <t>Tavola 12 - Aziende agrituristiche per tipo di altre attività e regione (*) - Anno 2023</t>
  </si>
  <si>
    <t>Tavola 11 - Aziende agrituristiche per tipo di altre attività e regione (*) - Anno 2023</t>
  </si>
  <si>
    <t>Variazioni 2023/2007</t>
  </si>
  <si>
    <t>Tavola 2 - Aziende agrituristiche per tipologia (*) - Anni 2007-2023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</si>
</sst>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_-* #,##0_-;\-* #,##0_-;_-* &quot;-&quot;??_-;_-@_-"/>
  </numFmts>
  <fonts count="35" x14ac:knownFonts="1">
    <font>
      <sz val="10"/>
      <name val="Arial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10"/>
      <name val="Arial Narrow"/>
      <family val="2"/>
    </font>
    <font>
      <i/>
      <sz val="9"/>
      <color indexed="8"/>
      <name val="Arial Narrow"/>
      <family val="2"/>
    </font>
    <font>
      <i/>
      <sz val="9"/>
      <name val="Arial Narrow"/>
      <family val="2"/>
    </font>
    <font>
      <b/>
      <i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name val="Arial Narrow"/>
      <family val="2"/>
    </font>
    <font>
      <b/>
      <i/>
      <sz val="9"/>
      <color indexed="9"/>
      <name val="Arial Narrow"/>
      <family val="2"/>
    </font>
    <font>
      <b/>
      <i/>
      <sz val="9"/>
      <name val="Arial Narrow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9"/>
      <color theme="1"/>
      <name val="Arial Narrow"/>
      <family val="2"/>
    </font>
    <font>
      <i/>
      <sz val="10"/>
      <name val="Arial"/>
      <family val="2"/>
    </font>
    <font>
      <b/>
      <sz val="10"/>
      <color indexed="9"/>
      <name val="Arial Narrow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i/>
      <sz val="8"/>
      <color indexed="8"/>
      <name val="Arial Narrow"/>
      <family val="2"/>
    </font>
    <font>
      <sz val="8"/>
      <name val="Arial Narrow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1.5"/>
      <name val="Times New Roman"/>
      <family val="1"/>
    </font>
    <font>
      <i/>
      <sz val="8"/>
      <name val="Arial Narrow"/>
      <family val="2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2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6" fillId="0" borderId="0" xfId="0" applyFont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 wrapText="1"/>
    </xf>
    <xf numFmtId="0" fontId="4" fillId="0" borderId="2" xfId="0" applyFont="1" applyBorder="1"/>
    <xf numFmtId="0" fontId="5" fillId="0" borderId="2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right" vertical="center" wrapText="1"/>
    </xf>
    <xf numFmtId="3" fontId="10" fillId="2" borderId="0" xfId="0" applyNumberFormat="1" applyFont="1" applyFill="1" applyAlignment="1">
      <alignment horizontal="right" vertical="center" wrapText="1"/>
    </xf>
    <xf numFmtId="3" fontId="10" fillId="2" borderId="0" xfId="0" applyNumberFormat="1" applyFont="1" applyFill="1" applyAlignment="1">
      <alignment vertical="center"/>
    </xf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right" vertical="center" wrapText="1"/>
    </xf>
    <xf numFmtId="3" fontId="12" fillId="2" borderId="0" xfId="0" applyNumberFormat="1" applyFont="1" applyFill="1" applyAlignment="1">
      <alignment vertical="center"/>
    </xf>
    <xf numFmtId="0" fontId="13" fillId="0" borderId="0" xfId="0" applyFont="1"/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right" vertical="center" wrapText="1"/>
    </xf>
    <xf numFmtId="3" fontId="12" fillId="2" borderId="2" xfId="0" applyNumberFormat="1" applyFont="1" applyFill="1" applyBorder="1" applyAlignment="1">
      <alignment vertical="center"/>
    </xf>
    <xf numFmtId="0" fontId="4" fillId="0" borderId="0" xfId="0" applyFont="1" applyFill="1"/>
    <xf numFmtId="0" fontId="7" fillId="0" borderId="1" xfId="0" applyFont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9" fontId="11" fillId="0" borderId="0" xfId="1" applyFont="1"/>
    <xf numFmtId="0" fontId="12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3" fontId="12" fillId="0" borderId="0" xfId="0" applyNumberFormat="1" applyFont="1" applyFill="1" applyAlignment="1">
      <alignment horizontal="right" vertical="center" wrapText="1"/>
    </xf>
    <xf numFmtId="3" fontId="10" fillId="0" borderId="0" xfId="0" applyNumberFormat="1" applyFont="1" applyFill="1" applyAlignment="1">
      <alignment horizontal="right" vertical="center" wrapText="1"/>
    </xf>
    <xf numFmtId="164" fontId="10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7" fillId="0" borderId="0" xfId="0" applyFont="1"/>
    <xf numFmtId="3" fontId="15" fillId="0" borderId="0" xfId="0" applyNumberFormat="1" applyFont="1"/>
    <xf numFmtId="0" fontId="18" fillId="0" borderId="0" xfId="0" applyFont="1"/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3" fontId="4" fillId="0" borderId="0" xfId="0" applyNumberFormat="1" applyFont="1" applyAlignment="1">
      <alignment horizontal="right" vertical="center" wrapText="1"/>
    </xf>
    <xf numFmtId="3" fontId="5" fillId="0" borderId="0" xfId="0" applyNumberFormat="1" applyFont="1" applyFill="1" applyAlignment="1">
      <alignment horizontal="right" vertic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164" fontId="19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3" fontId="8" fillId="0" borderId="0" xfId="0" applyNumberFormat="1" applyFont="1" applyAlignment="1">
      <alignment horizontal="right" vertical="center" wrapText="1"/>
    </xf>
    <xf numFmtId="0" fontId="20" fillId="0" borderId="0" xfId="0" applyFont="1"/>
    <xf numFmtId="0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3" fontId="20" fillId="0" borderId="0" xfId="0" applyNumberFormat="1" applyFont="1"/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right" vertical="center" wrapText="1"/>
    </xf>
    <xf numFmtId="3" fontId="11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21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right" vertical="center" wrapText="1"/>
    </xf>
    <xf numFmtId="3" fontId="21" fillId="2" borderId="0" xfId="0" applyNumberFormat="1" applyFont="1" applyFill="1" applyBorder="1" applyAlignment="1">
      <alignment horizontal="right" vertical="center" wrapText="1"/>
    </xf>
    <xf numFmtId="164" fontId="21" fillId="2" borderId="0" xfId="0" applyNumberFormat="1" applyFont="1" applyFill="1" applyBorder="1" applyAlignment="1">
      <alignment horizontal="right" vertical="center" wrapText="1"/>
    </xf>
    <xf numFmtId="0" fontId="22" fillId="0" borderId="0" xfId="0" applyFont="1"/>
    <xf numFmtId="0" fontId="15" fillId="0" borderId="1" xfId="0" applyFont="1" applyBorder="1"/>
    <xf numFmtId="0" fontId="15" fillId="0" borderId="0" xfId="0" applyFont="1" applyFill="1"/>
    <xf numFmtId="165" fontId="15" fillId="0" borderId="0" xfId="1" applyNumberFormat="1" applyFont="1"/>
    <xf numFmtId="9" fontId="15" fillId="0" borderId="0" xfId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center" wrapText="1"/>
    </xf>
    <xf numFmtId="3" fontId="19" fillId="0" borderId="0" xfId="0" applyNumberFormat="1" applyFont="1" applyFill="1" applyAlignment="1">
      <alignment horizontal="right" vertical="center" wrapText="1"/>
    </xf>
    <xf numFmtId="3" fontId="24" fillId="0" borderId="0" xfId="0" applyNumberFormat="1" applyFont="1"/>
    <xf numFmtId="3" fontId="10" fillId="2" borderId="0" xfId="0" applyNumberFormat="1" applyFont="1" applyFill="1" applyAlignment="1">
      <alignment vertical="center" wrapText="1"/>
    </xf>
    <xf numFmtId="164" fontId="10" fillId="2" borderId="0" xfId="0" applyNumberFormat="1" applyFont="1" applyFill="1" applyAlignment="1">
      <alignment vertical="center" wrapText="1"/>
    </xf>
    <xf numFmtId="165" fontId="24" fillId="0" borderId="0" xfId="1" applyNumberFormat="1" applyFont="1"/>
    <xf numFmtId="0" fontId="24" fillId="0" borderId="0" xfId="0" applyFont="1"/>
    <xf numFmtId="9" fontId="24" fillId="0" borderId="0" xfId="1" applyFont="1"/>
    <xf numFmtId="3" fontId="12" fillId="2" borderId="0" xfId="0" applyNumberFormat="1" applyFont="1" applyFill="1" applyAlignment="1">
      <alignment vertical="center" wrapText="1"/>
    </xf>
    <xf numFmtId="0" fontId="25" fillId="0" borderId="0" xfId="0" applyFont="1"/>
    <xf numFmtId="0" fontId="26" fillId="0" borderId="0" xfId="0" applyFont="1"/>
    <xf numFmtId="3" fontId="12" fillId="2" borderId="0" xfId="0" applyNumberFormat="1" applyFont="1" applyFill="1" applyBorder="1" applyAlignment="1">
      <alignment vertical="center" wrapText="1"/>
    </xf>
    <xf numFmtId="164" fontId="10" fillId="2" borderId="0" xfId="0" applyNumberFormat="1" applyFont="1" applyFill="1" applyBorder="1" applyAlignment="1">
      <alignment vertical="center" wrapText="1"/>
    </xf>
    <xf numFmtId="0" fontId="15" fillId="0" borderId="2" xfId="0" applyFont="1" applyBorder="1"/>
    <xf numFmtId="0" fontId="15" fillId="0" borderId="2" xfId="0" applyFont="1" applyFill="1" applyBorder="1"/>
    <xf numFmtId="0" fontId="5" fillId="0" borderId="3" xfId="0" applyFont="1" applyBorder="1" applyAlignment="1">
      <alignment horizontal="right" vertical="top" wrapText="1"/>
    </xf>
    <xf numFmtId="0" fontId="10" fillId="0" borderId="0" xfId="0" applyFont="1" applyFill="1"/>
    <xf numFmtId="0" fontId="12" fillId="0" borderId="0" xfId="0" applyFont="1" applyFill="1"/>
    <xf numFmtId="0" fontId="28" fillId="0" borderId="0" xfId="0" applyFont="1" applyBorder="1" applyAlignment="1">
      <alignment wrapText="1"/>
    </xf>
    <xf numFmtId="0" fontId="28" fillId="0" borderId="0" xfId="0" applyFont="1"/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3" fontId="12" fillId="2" borderId="0" xfId="0" applyNumberFormat="1" applyFont="1" applyFill="1" applyAlignment="1">
      <alignment horizontal="right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>
      <alignment horizontal="right" vertical="top" wrapText="1"/>
    </xf>
    <xf numFmtId="0" fontId="30" fillId="0" borderId="2" xfId="0" applyFont="1" applyBorder="1" applyAlignment="1">
      <alignment horizontal="right" wrapText="1"/>
    </xf>
    <xf numFmtId="0" fontId="25" fillId="0" borderId="2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2" fillId="2" borderId="0" xfId="0" applyNumberFormat="1" applyFont="1" applyFill="1" applyBorder="1" applyAlignment="1">
      <alignment horizontal="right" vertical="center" wrapText="1"/>
    </xf>
    <xf numFmtId="0" fontId="23" fillId="0" borderId="0" xfId="0" applyFont="1"/>
    <xf numFmtId="0" fontId="18" fillId="0" borderId="0" xfId="0" applyFont="1" applyBorder="1" applyAlignment="1">
      <alignment horizontal="left"/>
    </xf>
    <xf numFmtId="166" fontId="5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166" fontId="10" fillId="2" borderId="0" xfId="0" applyNumberFormat="1" applyFont="1" applyFill="1" applyAlignment="1">
      <alignment horizontal="right" vertical="center" wrapText="1"/>
    </xf>
    <xf numFmtId="166" fontId="12" fillId="2" borderId="0" xfId="0" applyNumberFormat="1" applyFont="1" applyFill="1" applyAlignment="1">
      <alignment horizontal="right" vertical="center" wrapText="1"/>
    </xf>
    <xf numFmtId="0" fontId="30" fillId="0" borderId="7" xfId="0" applyFont="1" applyBorder="1" applyAlignment="1">
      <alignment vertical="top" wrapText="1"/>
    </xf>
    <xf numFmtId="3" fontId="25" fillId="0" borderId="7" xfId="0" applyNumberFormat="1" applyFont="1" applyBorder="1" applyAlignment="1">
      <alignment horizontal="right" wrapText="1"/>
    </xf>
    <xf numFmtId="3" fontId="25" fillId="0" borderId="7" xfId="0" applyNumberFormat="1" applyFont="1" applyBorder="1"/>
    <xf numFmtId="3" fontId="30" fillId="0" borderId="7" xfId="0" applyNumberFormat="1" applyFont="1" applyBorder="1" applyAlignment="1">
      <alignment horizontal="right" vertical="top" wrapText="1"/>
    </xf>
    <xf numFmtId="164" fontId="30" fillId="0" borderId="7" xfId="0" applyNumberFormat="1" applyFont="1" applyBorder="1" applyAlignment="1">
      <alignment horizontal="right" vertical="top" wrapText="1"/>
    </xf>
    <xf numFmtId="0" fontId="30" fillId="0" borderId="7" xfId="0" applyFont="1" applyBorder="1" applyAlignment="1">
      <alignment horizontal="right" vertical="top" wrapText="1"/>
    </xf>
    <xf numFmtId="0" fontId="29" fillId="0" borderId="0" xfId="0" applyFont="1" applyAlignment="1">
      <alignment horizontal="right" vertical="top" wrapText="1"/>
    </xf>
    <xf numFmtId="3" fontId="7" fillId="0" borderId="0" xfId="0" applyNumberFormat="1" applyFont="1" applyAlignment="1">
      <alignment horizontal="right" vertical="center" wrapText="1"/>
    </xf>
    <xf numFmtId="166" fontId="7" fillId="0" borderId="0" xfId="0" applyNumberFormat="1" applyFont="1" applyAlignment="1">
      <alignment horizontal="right" vertical="center" wrapText="1"/>
    </xf>
    <xf numFmtId="3" fontId="4" fillId="0" borderId="0" xfId="0" applyNumberFormat="1" applyFont="1" applyFill="1" applyAlignment="1">
      <alignment horizontal="right"/>
    </xf>
    <xf numFmtId="166" fontId="10" fillId="2" borderId="0" xfId="0" applyNumberFormat="1" applyFont="1" applyFill="1" applyAlignment="1">
      <alignment vertical="center" wrapText="1"/>
    </xf>
    <xf numFmtId="166" fontId="12" fillId="2" borderId="0" xfId="0" applyNumberFormat="1" applyFont="1" applyFill="1" applyAlignment="1">
      <alignment vertical="center" wrapText="1"/>
    </xf>
    <xf numFmtId="3" fontId="15" fillId="0" borderId="2" xfId="0" applyNumberFormat="1" applyFont="1" applyBorder="1"/>
    <xf numFmtId="0" fontId="31" fillId="0" borderId="0" xfId="0" applyFont="1" applyAlignment="1">
      <alignment horizontal="justify"/>
    </xf>
    <xf numFmtId="3" fontId="4" fillId="0" borderId="0" xfId="0" applyNumberFormat="1" applyFont="1" applyAlignment="1">
      <alignment horizontal="right" wrapText="1"/>
    </xf>
    <xf numFmtId="3" fontId="5" fillId="0" borderId="0" xfId="0" applyNumberFormat="1" applyFont="1" applyAlignment="1">
      <alignment horizontal="right" vertical="top" wrapText="1"/>
    </xf>
    <xf numFmtId="3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3" fontId="8" fillId="0" borderId="0" xfId="0" applyNumberFormat="1" applyFont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3" fontId="5" fillId="0" borderId="0" xfId="0" applyNumberFormat="1" applyFont="1" applyAlignment="1">
      <alignment vertical="top" wrapText="1"/>
    </xf>
    <xf numFmtId="3" fontId="7" fillId="0" borderId="0" xfId="0" applyNumberFormat="1" applyFont="1" applyAlignment="1">
      <alignment vertical="top" wrapText="1"/>
    </xf>
    <xf numFmtId="3" fontId="12" fillId="2" borderId="0" xfId="0" applyNumberFormat="1" applyFont="1" applyFill="1" applyAlignment="1">
      <alignment horizontal="right" wrapText="1"/>
    </xf>
    <xf numFmtId="3" fontId="12" fillId="2" borderId="0" xfId="0" applyNumberFormat="1" applyFont="1" applyFill="1" applyBorder="1" applyAlignment="1">
      <alignment horizontal="right" wrapText="1"/>
    </xf>
    <xf numFmtId="0" fontId="33" fillId="0" borderId="0" xfId="0" applyFont="1"/>
    <xf numFmtId="0" fontId="16" fillId="0" borderId="0" xfId="0" applyFont="1"/>
    <xf numFmtId="3" fontId="5" fillId="0" borderId="0" xfId="0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right" vertical="top" wrapText="1"/>
    </xf>
    <xf numFmtId="0" fontId="9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right" wrapText="1"/>
    </xf>
    <xf numFmtId="0" fontId="30" fillId="0" borderId="0" xfId="0" applyFont="1" applyBorder="1" applyAlignment="1">
      <alignment vertical="top" wrapText="1"/>
    </xf>
    <xf numFmtId="0" fontId="25" fillId="0" borderId="0" xfId="0" applyFont="1" applyBorder="1" applyAlignment="1">
      <alignment horizontal="right" wrapText="1"/>
    </xf>
    <xf numFmtId="9" fontId="4" fillId="0" borderId="0" xfId="1" applyFont="1" applyAlignment="1">
      <alignment horizontal="right" vertical="center" wrapText="1"/>
    </xf>
    <xf numFmtId="0" fontId="5" fillId="0" borderId="7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166" fontId="4" fillId="0" borderId="0" xfId="0" applyNumberFormat="1" applyFont="1"/>
    <xf numFmtId="166" fontId="5" fillId="0" borderId="0" xfId="0" applyNumberFormat="1" applyFont="1" applyFill="1" applyAlignment="1">
      <alignment horizontal="right" vertical="center" wrapText="1"/>
    </xf>
    <xf numFmtId="166" fontId="7" fillId="0" borderId="0" xfId="0" applyNumberFormat="1" applyFont="1" applyFill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 wrapText="1"/>
    </xf>
    <xf numFmtId="166" fontId="4" fillId="0" borderId="0" xfId="0" applyNumberFormat="1" applyFont="1" applyFill="1" applyAlignment="1">
      <alignment horizontal="right" vertical="center" wrapText="1"/>
    </xf>
    <xf numFmtId="166" fontId="10" fillId="2" borderId="0" xfId="0" applyNumberFormat="1" applyFont="1" applyFill="1" applyBorder="1" applyAlignment="1">
      <alignment vertical="center" wrapText="1"/>
    </xf>
    <xf numFmtId="164" fontId="8" fillId="0" borderId="0" xfId="0" applyNumberFormat="1" applyFont="1" applyAlignment="1">
      <alignment horizontal="right" vertical="center" wrapText="1"/>
    </xf>
    <xf numFmtId="166" fontId="8" fillId="0" borderId="0" xfId="0" applyNumberFormat="1" applyFont="1" applyFill="1" applyAlignment="1">
      <alignment horizontal="right" vertical="center" wrapText="1"/>
    </xf>
    <xf numFmtId="164" fontId="8" fillId="0" borderId="0" xfId="0" applyNumberFormat="1" applyFont="1" applyFill="1" applyAlignment="1">
      <alignment horizontal="right" vertical="center" wrapText="1"/>
    </xf>
    <xf numFmtId="3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horizontal="right" vertical="center" wrapText="1"/>
    </xf>
    <xf numFmtId="9" fontId="20" fillId="0" borderId="0" xfId="1" applyFont="1"/>
    <xf numFmtId="166" fontId="8" fillId="0" borderId="0" xfId="0" applyNumberFormat="1" applyFont="1"/>
    <xf numFmtId="166" fontId="4" fillId="0" borderId="0" xfId="0" applyNumberFormat="1" applyFont="1" applyAlignment="1">
      <alignment horizontal="right"/>
    </xf>
    <xf numFmtId="166" fontId="5" fillId="0" borderId="0" xfId="0" applyNumberFormat="1" applyFont="1" applyBorder="1" applyAlignment="1">
      <alignment horizontal="right" vertical="center" wrapText="1"/>
    </xf>
    <xf numFmtId="166" fontId="4" fillId="0" borderId="0" xfId="0" applyNumberFormat="1" applyFont="1" applyFill="1" applyAlignment="1">
      <alignment horizontal="right"/>
    </xf>
    <xf numFmtId="166" fontId="12" fillId="2" borderId="0" xfId="0" applyNumberFormat="1" applyFont="1" applyFill="1" applyBorder="1" applyAlignment="1">
      <alignment horizontal="right" vertical="center" wrapText="1"/>
    </xf>
    <xf numFmtId="166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12" fillId="2" borderId="0" xfId="0" applyNumberFormat="1" applyFont="1" applyFill="1" applyAlignment="1">
      <alignment horizontal="right" vertical="top" wrapText="1"/>
    </xf>
    <xf numFmtId="3" fontId="12" fillId="2" borderId="0" xfId="0" applyNumberFormat="1" applyFont="1" applyFill="1" applyBorder="1" applyAlignment="1">
      <alignment horizontal="right" vertical="top" wrapText="1"/>
    </xf>
    <xf numFmtId="3" fontId="8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5" fillId="0" borderId="7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3" fontId="5" fillId="0" borderId="0" xfId="0" quotePrefix="1" applyNumberFormat="1" applyFont="1" applyFill="1" applyAlignment="1">
      <alignment horizontal="right"/>
    </xf>
    <xf numFmtId="0" fontId="5" fillId="0" borderId="7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15" fillId="0" borderId="0" xfId="0" applyFont="1" applyAlignment="1"/>
    <xf numFmtId="165" fontId="15" fillId="0" borderId="0" xfId="1" applyNumberFormat="1" applyFont="1" applyFill="1"/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0" fillId="0" borderId="0" xfId="0" applyFont="1" applyAlignment="1"/>
    <xf numFmtId="0" fontId="15" fillId="0" borderId="0" xfId="0" applyFont="1" applyFill="1" applyBorder="1"/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right" vertical="top" wrapText="1"/>
    </xf>
    <xf numFmtId="0" fontId="15" fillId="0" borderId="0" xfId="0" applyFont="1" applyBorder="1"/>
    <xf numFmtId="0" fontId="24" fillId="0" borderId="0" xfId="0" applyFont="1" applyBorder="1"/>
    <xf numFmtId="165" fontId="15" fillId="0" borderId="0" xfId="1" applyNumberFormat="1" applyFont="1" applyBorder="1"/>
    <xf numFmtId="3" fontId="15" fillId="0" borderId="0" xfId="0" applyNumberFormat="1" applyFont="1" applyBorder="1"/>
    <xf numFmtId="0" fontId="20" fillId="0" borderId="0" xfId="0" applyFont="1" applyBorder="1"/>
    <xf numFmtId="3" fontId="24" fillId="0" borderId="0" xfId="0" applyNumberFormat="1" applyFont="1" applyBorder="1"/>
    <xf numFmtId="165" fontId="24" fillId="0" borderId="0" xfId="1" applyNumberFormat="1" applyFont="1" applyBorder="1"/>
    <xf numFmtId="0" fontId="17" fillId="0" borderId="0" xfId="0" applyFont="1" applyBorder="1"/>
    <xf numFmtId="167" fontId="20" fillId="0" borderId="0" xfId="2" applyNumberFormat="1" applyFont="1" applyBorder="1"/>
    <xf numFmtId="165" fontId="20" fillId="0" borderId="0" xfId="1" applyNumberFormat="1" applyFont="1" applyBorder="1"/>
    <xf numFmtId="3" fontId="20" fillId="0" borderId="0" xfId="0" applyNumberFormat="1" applyFont="1" applyBorder="1"/>
    <xf numFmtId="0" fontId="24" fillId="0" borderId="0" xfId="0" applyFont="1" applyFill="1" applyAlignment="1">
      <alignment horizontal="right"/>
    </xf>
    <xf numFmtId="9" fontId="15" fillId="0" borderId="0" xfId="1" applyFont="1" applyFill="1"/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/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/>
    </xf>
    <xf numFmtId="0" fontId="15" fillId="0" borderId="0" xfId="0" applyFont="1" applyFill="1" applyAlignment="1"/>
    <xf numFmtId="0" fontId="0" fillId="0" borderId="0" xfId="0" applyFill="1" applyAlignment="1"/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15" fillId="0" borderId="0" xfId="0" applyFont="1" applyAlignment="1"/>
    <xf numFmtId="0" fontId="0" fillId="0" borderId="0" xfId="0" applyAlignment="1"/>
    <xf numFmtId="0" fontId="29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right" vertical="top" wrapText="1"/>
    </xf>
    <xf numFmtId="0" fontId="1" fillId="0" borderId="0" xfId="0" applyFont="1" applyAlignment="1">
      <alignment horizontal="left"/>
    </xf>
    <xf numFmtId="0" fontId="5" fillId="0" borderId="2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left"/>
    </xf>
    <xf numFmtId="0" fontId="5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5" fillId="0" borderId="7" xfId="0" applyFont="1" applyBorder="1" applyAlignment="1">
      <alignment horizontal="center" vertical="top" wrapText="1"/>
    </xf>
    <xf numFmtId="0" fontId="28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top" wrapText="1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O82"/>
  <sheetViews>
    <sheetView tabSelected="1" topLeftCell="A10" zoomScaleNormal="100" workbookViewId="0">
      <selection activeCell="A2" sqref="A2"/>
    </sheetView>
  </sheetViews>
  <sheetFormatPr defaultColWidth="9.1796875" defaultRowHeight="12.5" x14ac:dyDescent="0.25"/>
  <cols>
    <col min="1" max="1" width="22.26953125" style="42" customWidth="1"/>
    <col min="2" max="5" width="8.7265625" style="42" customWidth="1"/>
    <col min="6" max="6" width="0.54296875" style="42" customWidth="1"/>
    <col min="7" max="10" width="8.7265625" style="42" customWidth="1"/>
    <col min="11" max="11" width="0.7265625" style="42" customWidth="1"/>
    <col min="12" max="15" width="8.7265625" style="42" customWidth="1"/>
    <col min="16" max="16384" width="9.1796875" style="42"/>
  </cols>
  <sheetData>
    <row r="1" spans="1:15" s="2" customFormat="1" ht="13" x14ac:dyDescent="0.3">
      <c r="A1" s="1" t="s">
        <v>139</v>
      </c>
    </row>
    <row r="2" spans="1:15" s="4" customFormat="1" ht="11.5" x14ac:dyDescent="0.25">
      <c r="A2" s="3"/>
    </row>
    <row r="3" spans="1:15" s="4" customFormat="1" ht="12" customHeight="1" x14ac:dyDescent="0.25">
      <c r="A3" s="5"/>
      <c r="B3" s="6"/>
      <c r="C3" s="6"/>
      <c r="D3" s="6"/>
      <c r="E3" s="6"/>
      <c r="F3" s="6"/>
      <c r="G3" s="238" t="s">
        <v>0</v>
      </c>
      <c r="H3" s="238"/>
      <c r="I3" s="238"/>
      <c r="J3" s="238"/>
      <c r="K3" s="6"/>
      <c r="L3" s="238" t="s">
        <v>1</v>
      </c>
      <c r="M3" s="238"/>
      <c r="N3" s="238"/>
      <c r="O3" s="238"/>
    </row>
    <row r="4" spans="1:15" s="4" customFormat="1" ht="12" customHeight="1" x14ac:dyDescent="0.25">
      <c r="A4" s="8" t="s">
        <v>2</v>
      </c>
      <c r="B4" s="239"/>
      <c r="C4" s="239"/>
      <c r="D4" s="239"/>
      <c r="E4" s="239"/>
      <c r="F4" s="239"/>
      <c r="G4" s="6"/>
      <c r="H4" s="6"/>
      <c r="I4" s="240" t="s">
        <v>3</v>
      </c>
      <c r="J4" s="240"/>
      <c r="K4" s="239"/>
      <c r="L4" s="6"/>
      <c r="M4" s="6"/>
      <c r="N4" s="240" t="s">
        <v>3</v>
      </c>
      <c r="O4" s="240"/>
    </row>
    <row r="5" spans="1:15" s="4" customFormat="1" ht="12" customHeight="1" x14ac:dyDescent="0.25">
      <c r="A5" s="8" t="s">
        <v>4</v>
      </c>
      <c r="B5" s="239"/>
      <c r="C5" s="239"/>
      <c r="D5" s="239"/>
      <c r="E5" s="239"/>
      <c r="F5" s="239"/>
      <c r="G5" s="211">
        <v>2022</v>
      </c>
      <c r="H5" s="9">
        <v>2023</v>
      </c>
      <c r="I5" s="241"/>
      <c r="J5" s="241"/>
      <c r="K5" s="239"/>
      <c r="L5" s="211">
        <v>2022</v>
      </c>
      <c r="M5" s="9">
        <v>2023</v>
      </c>
      <c r="N5" s="241"/>
      <c r="O5" s="241"/>
    </row>
    <row r="6" spans="1:15" s="4" customFormat="1" ht="12" customHeight="1" x14ac:dyDescent="0.25">
      <c r="A6" s="10"/>
      <c r="B6" s="11"/>
      <c r="C6" s="11"/>
      <c r="D6" s="11"/>
      <c r="E6" s="11"/>
      <c r="F6" s="11"/>
      <c r="G6" s="12"/>
      <c r="H6" s="12"/>
      <c r="I6" s="11" t="s">
        <v>5</v>
      </c>
      <c r="J6" s="11" t="s">
        <v>6</v>
      </c>
      <c r="K6" s="11"/>
      <c r="L6" s="12"/>
      <c r="M6" s="12"/>
      <c r="N6" s="11" t="s">
        <v>5</v>
      </c>
      <c r="O6" s="11" t="s">
        <v>6</v>
      </c>
    </row>
    <row r="7" spans="1:15" s="4" customFormat="1" ht="14.15" customHeight="1" x14ac:dyDescent="0.25">
      <c r="A7" s="13" t="s">
        <v>7</v>
      </c>
      <c r="B7" s="14"/>
      <c r="C7" s="14"/>
      <c r="D7" s="14"/>
      <c r="E7" s="15"/>
      <c r="F7" s="14"/>
      <c r="G7" s="16">
        <v>1413</v>
      </c>
      <c r="H7" s="16">
        <v>1450</v>
      </c>
      <c r="I7" s="16">
        <v>37</v>
      </c>
      <c r="J7" s="181">
        <v>2.618542108987969</v>
      </c>
      <c r="K7" s="14"/>
      <c r="L7" s="16">
        <v>1012</v>
      </c>
      <c r="M7" s="16">
        <v>1030</v>
      </c>
      <c r="N7" s="16">
        <v>18</v>
      </c>
      <c r="O7" s="181">
        <v>1.7786561264822134</v>
      </c>
    </row>
    <row r="8" spans="1:15" s="4" customFormat="1" ht="14.15" customHeight="1" x14ac:dyDescent="0.25">
      <c r="A8" s="13" t="s">
        <v>8</v>
      </c>
      <c r="B8" s="14"/>
      <c r="C8" s="14"/>
      <c r="D8" s="14"/>
      <c r="E8" s="14"/>
      <c r="F8" s="14"/>
      <c r="G8" s="16">
        <v>60</v>
      </c>
      <c r="H8" s="16">
        <v>56</v>
      </c>
      <c r="I8" s="15">
        <v>-4</v>
      </c>
      <c r="J8" s="182">
        <v>-6.666666666666667</v>
      </c>
      <c r="K8" s="14"/>
      <c r="L8" s="16">
        <v>41</v>
      </c>
      <c r="M8" s="16">
        <v>39</v>
      </c>
      <c r="N8" s="15">
        <v>-2</v>
      </c>
      <c r="O8" s="141">
        <v>-4.8780487804878048</v>
      </c>
    </row>
    <row r="9" spans="1:15" s="4" customFormat="1" ht="14.15" customHeight="1" x14ac:dyDescent="0.25">
      <c r="A9" s="13" t="s">
        <v>9</v>
      </c>
      <c r="B9" s="14"/>
      <c r="C9" s="14"/>
      <c r="D9" s="14"/>
      <c r="E9" s="14"/>
      <c r="F9" s="14"/>
      <c r="G9" s="16">
        <v>1738</v>
      </c>
      <c r="H9" s="16">
        <v>1744</v>
      </c>
      <c r="I9" s="15">
        <v>6</v>
      </c>
      <c r="J9" s="182">
        <v>0.34522439585730724</v>
      </c>
      <c r="K9" s="14"/>
      <c r="L9" s="16">
        <v>956</v>
      </c>
      <c r="M9" s="16">
        <v>961</v>
      </c>
      <c r="N9" s="15">
        <v>5</v>
      </c>
      <c r="O9" s="141">
        <v>0.52301255230125521</v>
      </c>
    </row>
    <row r="10" spans="1:15" s="4" customFormat="1" ht="14.15" customHeight="1" x14ac:dyDescent="0.25">
      <c r="A10" s="13" t="s">
        <v>10</v>
      </c>
      <c r="B10" s="14"/>
      <c r="C10" s="14"/>
      <c r="D10" s="14"/>
      <c r="E10" s="14"/>
      <c r="F10" s="14"/>
      <c r="G10" s="16">
        <v>745</v>
      </c>
      <c r="H10" s="16">
        <v>710</v>
      </c>
      <c r="I10" s="4">
        <v>-35</v>
      </c>
      <c r="J10" s="182">
        <v>-4.6979865771812079</v>
      </c>
      <c r="K10" s="14"/>
      <c r="L10" s="16">
        <v>673</v>
      </c>
      <c r="M10" s="16">
        <v>642</v>
      </c>
      <c r="N10" s="4">
        <v>-31</v>
      </c>
      <c r="O10" s="141">
        <v>-4.6062407132243681</v>
      </c>
    </row>
    <row r="11" spans="1:15" s="20" customFormat="1" ht="14.15" customHeight="1" x14ac:dyDescent="0.25">
      <c r="A11" s="18" t="s">
        <v>11</v>
      </c>
      <c r="B11" s="19"/>
      <c r="C11" s="19"/>
      <c r="D11" s="19"/>
      <c r="E11" s="19"/>
      <c r="F11" s="19"/>
      <c r="G11" s="21">
        <v>3409</v>
      </c>
      <c r="H11" s="21">
        <v>3402</v>
      </c>
      <c r="I11" s="20">
        <v>-7</v>
      </c>
      <c r="J11" s="183">
        <v>-0.20533880903490759</v>
      </c>
      <c r="K11" s="19"/>
      <c r="L11" s="21">
        <v>2897</v>
      </c>
      <c r="M11" s="21">
        <v>2892</v>
      </c>
      <c r="N11" s="20">
        <v>-5</v>
      </c>
      <c r="O11" s="153">
        <v>-0.17259233690024162</v>
      </c>
    </row>
    <row r="12" spans="1:15" s="20" customFormat="1" ht="14.15" customHeight="1" x14ac:dyDescent="0.25">
      <c r="A12" s="18" t="s">
        <v>12</v>
      </c>
      <c r="B12" s="19"/>
      <c r="C12" s="19"/>
      <c r="D12" s="19"/>
      <c r="E12" s="19"/>
      <c r="F12" s="19"/>
      <c r="G12" s="21">
        <v>498</v>
      </c>
      <c r="H12" s="21">
        <v>503</v>
      </c>
      <c r="I12" s="22">
        <v>5</v>
      </c>
      <c r="J12" s="183">
        <v>1.0040160642570282</v>
      </c>
      <c r="K12" s="19"/>
      <c r="L12" s="21">
        <v>375</v>
      </c>
      <c r="M12" s="21">
        <v>378</v>
      </c>
      <c r="N12" s="20">
        <v>3</v>
      </c>
      <c r="O12" s="153">
        <v>0.8</v>
      </c>
    </row>
    <row r="13" spans="1:15" s="4" customFormat="1" ht="14.15" customHeight="1" x14ac:dyDescent="0.25">
      <c r="A13" s="23" t="s">
        <v>13</v>
      </c>
      <c r="B13" s="14"/>
      <c r="C13" s="14"/>
      <c r="D13" s="14"/>
      <c r="E13" s="14"/>
      <c r="F13" s="14"/>
      <c r="G13" s="16">
        <v>3907</v>
      </c>
      <c r="H13" s="16">
        <v>3905</v>
      </c>
      <c r="I13" s="4">
        <v>-2</v>
      </c>
      <c r="J13" s="182">
        <v>-5.1190171487074485E-2</v>
      </c>
      <c r="K13" s="14"/>
      <c r="L13" s="16">
        <v>3272</v>
      </c>
      <c r="M13" s="16">
        <v>3270</v>
      </c>
      <c r="N13" s="4">
        <v>-2</v>
      </c>
      <c r="O13" s="141">
        <v>-6.1124694376528114E-2</v>
      </c>
    </row>
    <row r="14" spans="1:15" s="4" customFormat="1" ht="14.15" customHeight="1" x14ac:dyDescent="0.25">
      <c r="A14" s="13" t="s">
        <v>14</v>
      </c>
      <c r="B14" s="14"/>
      <c r="C14" s="14"/>
      <c r="D14" s="14"/>
      <c r="E14" s="14"/>
      <c r="F14" s="14"/>
      <c r="G14" s="16">
        <v>1613</v>
      </c>
      <c r="H14" s="16">
        <v>1656</v>
      </c>
      <c r="I14" s="4">
        <v>43</v>
      </c>
      <c r="J14" s="182">
        <v>2.665840049597024</v>
      </c>
      <c r="K14" s="14"/>
      <c r="L14" s="16">
        <v>1078</v>
      </c>
      <c r="M14" s="16">
        <v>1114</v>
      </c>
      <c r="N14" s="4">
        <v>36</v>
      </c>
      <c r="O14" s="141">
        <v>3.339517625231911</v>
      </c>
    </row>
    <row r="15" spans="1:15" s="4" customFormat="1" ht="14.15" customHeight="1" x14ac:dyDescent="0.25">
      <c r="A15" s="13" t="s">
        <v>15</v>
      </c>
      <c r="B15" s="14"/>
      <c r="C15" s="14"/>
      <c r="D15" s="14"/>
      <c r="E15" s="14"/>
      <c r="F15" s="14"/>
      <c r="G15" s="16">
        <v>711</v>
      </c>
      <c r="H15" s="16">
        <v>729</v>
      </c>
      <c r="I15" s="4">
        <v>18</v>
      </c>
      <c r="J15" s="182">
        <v>2.5316455696202533</v>
      </c>
      <c r="K15" s="14"/>
      <c r="L15" s="16">
        <v>397</v>
      </c>
      <c r="M15" s="16">
        <v>412</v>
      </c>
      <c r="N15" s="4">
        <v>15</v>
      </c>
      <c r="O15" s="141">
        <v>3.7783375314861463</v>
      </c>
    </row>
    <row r="16" spans="1:15" s="4" customFormat="1" ht="14.15" customHeight="1" x14ac:dyDescent="0.25">
      <c r="A16" s="13" t="s">
        <v>16</v>
      </c>
      <c r="B16" s="14"/>
      <c r="C16" s="14"/>
      <c r="D16" s="14"/>
      <c r="E16" s="14"/>
      <c r="F16" s="14"/>
      <c r="G16" s="16">
        <v>1223</v>
      </c>
      <c r="H16" s="16">
        <v>1196</v>
      </c>
      <c r="I16" s="15">
        <v>-27</v>
      </c>
      <c r="J16" s="182">
        <v>-2.2076860179885527</v>
      </c>
      <c r="K16" s="14"/>
      <c r="L16" s="16">
        <v>859</v>
      </c>
      <c r="M16" s="16">
        <v>835</v>
      </c>
      <c r="N16" s="15">
        <v>-24</v>
      </c>
      <c r="O16" s="141">
        <v>-2.7939464493597206</v>
      </c>
    </row>
    <row r="17" spans="1:15" s="4" customFormat="1" ht="14.15" customHeight="1" x14ac:dyDescent="0.25">
      <c r="A17" s="13" t="s">
        <v>17</v>
      </c>
      <c r="B17" s="14"/>
      <c r="C17" s="14"/>
      <c r="D17" s="14"/>
      <c r="E17" s="14"/>
      <c r="F17" s="14"/>
      <c r="G17" s="16">
        <v>5634</v>
      </c>
      <c r="H17" s="16">
        <v>5797</v>
      </c>
      <c r="I17" s="15">
        <v>163</v>
      </c>
      <c r="J17" s="182">
        <v>2.8931487397941074</v>
      </c>
      <c r="K17" s="14"/>
      <c r="L17" s="16">
        <v>5106</v>
      </c>
      <c r="M17" s="16">
        <v>5200</v>
      </c>
      <c r="N17" s="15">
        <v>94</v>
      </c>
      <c r="O17" s="141">
        <v>1.8409714061887974</v>
      </c>
    </row>
    <row r="18" spans="1:15" s="4" customFormat="1" ht="14.15" customHeight="1" x14ac:dyDescent="0.25">
      <c r="A18" s="13" t="s">
        <v>18</v>
      </c>
      <c r="B18" s="14"/>
      <c r="C18" s="14"/>
      <c r="D18" s="14"/>
      <c r="E18" s="14"/>
      <c r="F18" s="14"/>
      <c r="G18" s="16">
        <v>1296</v>
      </c>
      <c r="H18" s="16">
        <v>1307</v>
      </c>
      <c r="I18" s="15">
        <v>11</v>
      </c>
      <c r="J18" s="182">
        <v>0.84876543209876543</v>
      </c>
      <c r="K18" s="14"/>
      <c r="L18" s="16">
        <v>1263</v>
      </c>
      <c r="M18" s="16">
        <v>1268</v>
      </c>
      <c r="N18" s="15">
        <v>5</v>
      </c>
      <c r="O18" s="141">
        <v>0.39588281868566905</v>
      </c>
    </row>
    <row r="19" spans="1:15" s="4" customFormat="1" ht="14.15" customHeight="1" x14ac:dyDescent="0.25">
      <c r="A19" s="13" t="s">
        <v>19</v>
      </c>
      <c r="B19" s="14"/>
      <c r="C19" s="14"/>
      <c r="D19" s="14"/>
      <c r="E19" s="14"/>
      <c r="F19" s="14"/>
      <c r="G19" s="16">
        <v>1130</v>
      </c>
      <c r="H19" s="16">
        <v>1130</v>
      </c>
      <c r="I19" s="15">
        <v>0</v>
      </c>
      <c r="J19" s="182">
        <v>0</v>
      </c>
      <c r="K19" s="14"/>
      <c r="L19" s="16">
        <v>978</v>
      </c>
      <c r="M19" s="16">
        <v>977</v>
      </c>
      <c r="N19" s="15">
        <v>-1</v>
      </c>
      <c r="O19" s="141">
        <v>-0.10224948875255624</v>
      </c>
    </row>
    <row r="20" spans="1:15" s="4" customFormat="1" ht="14.15" customHeight="1" x14ac:dyDescent="0.25">
      <c r="A20" s="13" t="s">
        <v>20</v>
      </c>
      <c r="B20" s="14"/>
      <c r="C20" s="14"/>
      <c r="D20" s="14"/>
      <c r="E20" s="14"/>
      <c r="F20" s="14"/>
      <c r="G20" s="16">
        <v>1304</v>
      </c>
      <c r="H20" s="16">
        <v>1347</v>
      </c>
      <c r="I20" s="15">
        <v>43</v>
      </c>
      <c r="J20" s="141">
        <v>3.2975460122699385</v>
      </c>
      <c r="K20" s="14"/>
      <c r="L20" s="16">
        <v>987</v>
      </c>
      <c r="M20" s="16">
        <v>1026</v>
      </c>
      <c r="N20" s="15">
        <v>39</v>
      </c>
      <c r="O20" s="141">
        <v>3.9513677811550152</v>
      </c>
    </row>
    <row r="21" spans="1:15" s="4" customFormat="1" ht="14.15" customHeight="1" x14ac:dyDescent="0.25">
      <c r="A21" s="13" t="s">
        <v>21</v>
      </c>
      <c r="B21" s="14"/>
      <c r="C21" s="14"/>
      <c r="D21" s="14"/>
      <c r="E21" s="14"/>
      <c r="F21" s="14"/>
      <c r="G21" s="16">
        <v>586</v>
      </c>
      <c r="H21" s="16">
        <v>568</v>
      </c>
      <c r="I21" s="15">
        <v>-18</v>
      </c>
      <c r="J21" s="141">
        <v>-3.0716723549488054</v>
      </c>
      <c r="K21" s="14"/>
      <c r="L21" s="16">
        <v>482</v>
      </c>
      <c r="M21" s="16">
        <v>471</v>
      </c>
      <c r="N21" s="15">
        <v>-11</v>
      </c>
      <c r="O21" s="141">
        <v>-2.2821576763485476</v>
      </c>
    </row>
    <row r="22" spans="1:15" s="4" customFormat="1" ht="14.15" customHeight="1" x14ac:dyDescent="0.25">
      <c r="A22" s="13" t="s">
        <v>22</v>
      </c>
      <c r="B22" s="14"/>
      <c r="C22" s="14"/>
      <c r="D22" s="14"/>
      <c r="E22" s="14"/>
      <c r="F22" s="14"/>
      <c r="G22" s="16">
        <v>116</v>
      </c>
      <c r="H22" s="16">
        <v>117</v>
      </c>
      <c r="I22" s="15">
        <v>1</v>
      </c>
      <c r="J22" s="141">
        <v>0.86206896551724133</v>
      </c>
      <c r="K22" s="14"/>
      <c r="L22" s="16">
        <v>85</v>
      </c>
      <c r="M22" s="16">
        <v>86</v>
      </c>
      <c r="N22" s="15">
        <v>1</v>
      </c>
      <c r="O22" s="141">
        <v>1.1764705882352942</v>
      </c>
    </row>
    <row r="23" spans="1:15" s="4" customFormat="1" ht="14.15" customHeight="1" x14ac:dyDescent="0.25">
      <c r="A23" s="13" t="s">
        <v>23</v>
      </c>
      <c r="B23" s="14"/>
      <c r="C23" s="14"/>
      <c r="D23" s="14"/>
      <c r="E23" s="14"/>
      <c r="F23" s="14"/>
      <c r="G23" s="16">
        <v>897</v>
      </c>
      <c r="H23" s="16">
        <v>915</v>
      </c>
      <c r="I23" s="15">
        <v>18</v>
      </c>
      <c r="J23" s="141">
        <v>2.0066889632107023</v>
      </c>
      <c r="K23" s="14"/>
      <c r="L23" s="16">
        <v>710</v>
      </c>
      <c r="M23" s="16">
        <v>721</v>
      </c>
      <c r="N23" s="15">
        <v>11</v>
      </c>
      <c r="O23" s="141">
        <v>1.5492957746478873</v>
      </c>
    </row>
    <row r="24" spans="1:15" s="4" customFormat="1" ht="14.15" customHeight="1" x14ac:dyDescent="0.25">
      <c r="A24" s="13" t="s">
        <v>24</v>
      </c>
      <c r="B24" s="14"/>
      <c r="C24" s="14"/>
      <c r="D24" s="14"/>
      <c r="E24" s="14"/>
      <c r="F24" s="14"/>
      <c r="G24" s="16">
        <v>960</v>
      </c>
      <c r="H24" s="16">
        <v>941</v>
      </c>
      <c r="I24" s="15">
        <v>-19</v>
      </c>
      <c r="J24" s="141">
        <v>-1.9791666666666667</v>
      </c>
      <c r="K24" s="14"/>
      <c r="L24" s="16">
        <v>865</v>
      </c>
      <c r="M24" s="16">
        <v>851</v>
      </c>
      <c r="N24" s="15">
        <v>-14</v>
      </c>
      <c r="O24" s="141">
        <v>-1.6184971098265897</v>
      </c>
    </row>
    <row r="25" spans="1:15" s="4" customFormat="1" ht="14.15" customHeight="1" x14ac:dyDescent="0.25">
      <c r="A25" s="13" t="s">
        <v>25</v>
      </c>
      <c r="B25" s="14"/>
      <c r="C25" s="14"/>
      <c r="D25" s="14"/>
      <c r="E25" s="14"/>
      <c r="F25" s="14"/>
      <c r="G25" s="16">
        <v>211</v>
      </c>
      <c r="H25" s="16">
        <v>215</v>
      </c>
      <c r="I25" s="15">
        <v>4</v>
      </c>
      <c r="J25" s="141">
        <v>1.8957345971563981</v>
      </c>
      <c r="K25" s="14"/>
      <c r="L25" s="16">
        <v>176</v>
      </c>
      <c r="M25" s="16">
        <v>180</v>
      </c>
      <c r="N25" s="15">
        <v>4</v>
      </c>
      <c r="O25" s="141">
        <v>2.2727272727272729</v>
      </c>
    </row>
    <row r="26" spans="1:15" s="4" customFormat="1" ht="14.15" customHeight="1" x14ac:dyDescent="0.25">
      <c r="A26" s="13" t="s">
        <v>26</v>
      </c>
      <c r="B26" s="24"/>
      <c r="C26" s="24"/>
      <c r="D26" s="24"/>
      <c r="E26" s="24"/>
      <c r="F26" s="14"/>
      <c r="G26" s="16">
        <v>553</v>
      </c>
      <c r="H26" s="16">
        <v>564</v>
      </c>
      <c r="I26" s="15">
        <v>11</v>
      </c>
      <c r="J26" s="141">
        <v>1.9891500904159132</v>
      </c>
      <c r="K26" s="14"/>
      <c r="L26" s="16">
        <v>489</v>
      </c>
      <c r="M26" s="16">
        <v>505</v>
      </c>
      <c r="N26" s="15">
        <v>16</v>
      </c>
      <c r="O26" s="141">
        <v>3.2719836400817996</v>
      </c>
    </row>
    <row r="27" spans="1:15" s="4" customFormat="1" ht="14.15" customHeight="1" x14ac:dyDescent="0.25">
      <c r="A27" s="13" t="s">
        <v>27</v>
      </c>
      <c r="B27" s="24"/>
      <c r="C27" s="24"/>
      <c r="D27" s="24"/>
      <c r="E27" s="24"/>
      <c r="F27" s="14"/>
      <c r="G27" s="16">
        <v>975</v>
      </c>
      <c r="H27" s="16">
        <v>978</v>
      </c>
      <c r="I27" s="15">
        <v>3</v>
      </c>
      <c r="J27" s="141">
        <v>0.30769230769230771</v>
      </c>
      <c r="K27" s="14"/>
      <c r="L27" s="16">
        <v>930</v>
      </c>
      <c r="M27" s="16">
        <v>928</v>
      </c>
      <c r="N27" s="15">
        <v>-2</v>
      </c>
      <c r="O27" s="141">
        <v>-0.21505376344086022</v>
      </c>
    </row>
    <row r="28" spans="1:15" s="4" customFormat="1" ht="14.15" customHeight="1" x14ac:dyDescent="0.25">
      <c r="A28" s="13" t="s">
        <v>28</v>
      </c>
      <c r="B28" s="25"/>
      <c r="C28" s="25"/>
      <c r="D28" s="25"/>
      <c r="E28" s="25"/>
      <c r="F28" s="14"/>
      <c r="G28" s="16">
        <v>777</v>
      </c>
      <c r="H28" s="16">
        <v>804</v>
      </c>
      <c r="I28" s="15">
        <v>27</v>
      </c>
      <c r="J28" s="141">
        <v>3.4749034749034751</v>
      </c>
      <c r="K28" s="14"/>
      <c r="L28" s="16">
        <v>623</v>
      </c>
      <c r="M28" s="16">
        <v>647</v>
      </c>
      <c r="N28" s="15">
        <v>24</v>
      </c>
      <c r="O28" s="141">
        <v>3.852327447833066</v>
      </c>
    </row>
    <row r="29" spans="1:15" s="30" customFormat="1" ht="14.15" customHeight="1" x14ac:dyDescent="0.25">
      <c r="A29" s="26" t="s">
        <v>29</v>
      </c>
      <c r="B29" s="27"/>
      <c r="C29" s="27"/>
      <c r="D29" s="27"/>
      <c r="E29" s="27"/>
      <c r="F29" s="27"/>
      <c r="G29" s="28">
        <v>25849</v>
      </c>
      <c r="H29" s="28">
        <v>26129</v>
      </c>
      <c r="I29" s="28">
        <v>280</v>
      </c>
      <c r="J29" s="143">
        <v>1.083214050833688</v>
      </c>
      <c r="K29" s="29"/>
      <c r="L29" s="28">
        <v>20982</v>
      </c>
      <c r="M29" s="28">
        <v>21163</v>
      </c>
      <c r="N29" s="28">
        <v>181</v>
      </c>
      <c r="O29" s="143">
        <v>0.8626441711943571</v>
      </c>
    </row>
    <row r="30" spans="1:15" s="30" customFormat="1" ht="14.15" customHeight="1" x14ac:dyDescent="0.25">
      <c r="A30" s="26" t="s">
        <v>30</v>
      </c>
      <c r="B30" s="27"/>
      <c r="C30" s="27"/>
      <c r="D30" s="27"/>
      <c r="E30" s="27"/>
      <c r="F30" s="27"/>
      <c r="G30" s="28">
        <v>11410</v>
      </c>
      <c r="H30" s="28">
        <v>11446</v>
      </c>
      <c r="I30" s="28">
        <v>36</v>
      </c>
      <c r="J30" s="143">
        <v>0.31551270815074495</v>
      </c>
      <c r="K30" s="29"/>
      <c r="L30" s="28">
        <v>8288</v>
      </c>
      <c r="M30" s="28">
        <v>8303</v>
      </c>
      <c r="N30" s="28">
        <v>15</v>
      </c>
      <c r="O30" s="143">
        <v>0.18098455598455598</v>
      </c>
    </row>
    <row r="31" spans="1:15" s="34" customFormat="1" ht="14.15" customHeight="1" x14ac:dyDescent="0.25">
      <c r="A31" s="31" t="s">
        <v>31</v>
      </c>
      <c r="B31" s="32"/>
      <c r="C31" s="32"/>
      <c r="D31" s="32"/>
      <c r="E31" s="32"/>
      <c r="F31" s="32"/>
      <c r="G31" s="28">
        <v>3956</v>
      </c>
      <c r="H31" s="28">
        <v>3960</v>
      </c>
      <c r="I31" s="28">
        <v>4</v>
      </c>
      <c r="J31" s="143">
        <v>0.10111223458038422</v>
      </c>
      <c r="K31" s="33"/>
      <c r="L31" s="28">
        <v>2682</v>
      </c>
      <c r="M31" s="28">
        <v>2672</v>
      </c>
      <c r="N31" s="28">
        <v>-10</v>
      </c>
      <c r="O31" s="143">
        <v>-0.37285607755406414</v>
      </c>
    </row>
    <row r="32" spans="1:15" s="34" customFormat="1" ht="14.15" customHeight="1" x14ac:dyDescent="0.25">
      <c r="A32" s="31" t="s">
        <v>32</v>
      </c>
      <c r="B32" s="32"/>
      <c r="C32" s="32"/>
      <c r="D32" s="32"/>
      <c r="E32" s="32"/>
      <c r="F32" s="32"/>
      <c r="G32" s="28">
        <v>7454</v>
      </c>
      <c r="H32" s="28">
        <v>7486</v>
      </c>
      <c r="I32" s="28">
        <v>32</v>
      </c>
      <c r="J32" s="143">
        <v>0.42929970485645291</v>
      </c>
      <c r="K32" s="33"/>
      <c r="L32" s="28">
        <v>5606</v>
      </c>
      <c r="M32" s="28">
        <v>5631</v>
      </c>
      <c r="N32" s="28">
        <v>25</v>
      </c>
      <c r="O32" s="143">
        <v>0.44595076703531927</v>
      </c>
    </row>
    <row r="33" spans="1:15" s="30" customFormat="1" ht="14.15" customHeight="1" x14ac:dyDescent="0.25">
      <c r="A33" s="26" t="s">
        <v>33</v>
      </c>
      <c r="B33" s="27"/>
      <c r="C33" s="27"/>
      <c r="D33" s="27"/>
      <c r="E33" s="27"/>
      <c r="F33" s="27"/>
      <c r="G33" s="28">
        <v>9364</v>
      </c>
      <c r="H33" s="28">
        <v>9581</v>
      </c>
      <c r="I33" s="28">
        <v>217</v>
      </c>
      <c r="J33" s="143">
        <v>2.3173857325929088</v>
      </c>
      <c r="K33" s="29"/>
      <c r="L33" s="28">
        <v>8334</v>
      </c>
      <c r="M33" s="28">
        <v>8471</v>
      </c>
      <c r="N33" s="28">
        <v>137</v>
      </c>
      <c r="O33" s="143">
        <v>1.6438684905207583</v>
      </c>
    </row>
    <row r="34" spans="1:15" s="30" customFormat="1" ht="14.15" customHeight="1" x14ac:dyDescent="0.25">
      <c r="A34" s="26" t="s">
        <v>34</v>
      </c>
      <c r="B34" s="27"/>
      <c r="C34" s="27"/>
      <c r="D34" s="27"/>
      <c r="E34" s="27"/>
      <c r="F34" s="27"/>
      <c r="G34" s="28">
        <v>5075</v>
      </c>
      <c r="H34" s="28">
        <v>5102</v>
      </c>
      <c r="I34" s="28">
        <v>27</v>
      </c>
      <c r="J34" s="143">
        <v>0.53201970443349755</v>
      </c>
      <c r="K34" s="29"/>
      <c r="L34" s="28">
        <v>4360</v>
      </c>
      <c r="M34" s="28">
        <v>4389</v>
      </c>
      <c r="N34" s="28">
        <v>29</v>
      </c>
      <c r="O34" s="143">
        <v>0.66513761467889909</v>
      </c>
    </row>
    <row r="35" spans="1:15" s="34" customFormat="1" ht="14.15" customHeight="1" x14ac:dyDescent="0.25">
      <c r="A35" s="31" t="s">
        <v>35</v>
      </c>
      <c r="B35" s="32"/>
      <c r="C35" s="32"/>
      <c r="D35" s="32"/>
      <c r="E35" s="32"/>
      <c r="F35" s="32"/>
      <c r="G35" s="28">
        <v>3323</v>
      </c>
      <c r="H35" s="28">
        <v>3320</v>
      </c>
      <c r="I35" s="28">
        <v>-3</v>
      </c>
      <c r="J35" s="143">
        <v>-9.0279867589527538E-2</v>
      </c>
      <c r="K35" s="33"/>
      <c r="L35" s="28">
        <v>2807</v>
      </c>
      <c r="M35" s="28">
        <v>2814</v>
      </c>
      <c r="N35" s="28">
        <v>7</v>
      </c>
      <c r="O35" s="143">
        <v>0.24937655860349128</v>
      </c>
    </row>
    <row r="36" spans="1:15" s="34" customFormat="1" ht="14.15" customHeight="1" x14ac:dyDescent="0.25">
      <c r="A36" s="35" t="s">
        <v>36</v>
      </c>
      <c r="B36" s="36"/>
      <c r="C36" s="36"/>
      <c r="D36" s="36"/>
      <c r="E36" s="36"/>
      <c r="F36" s="36"/>
      <c r="G36" s="28">
        <v>1752</v>
      </c>
      <c r="H36" s="28">
        <v>1782</v>
      </c>
      <c r="I36" s="28">
        <v>30</v>
      </c>
      <c r="J36" s="143">
        <v>1.7123287671232876</v>
      </c>
      <c r="K36" s="37"/>
      <c r="L36" s="28">
        <v>1553</v>
      </c>
      <c r="M36" s="28">
        <v>1575</v>
      </c>
      <c r="N36" s="28">
        <v>22</v>
      </c>
      <c r="O36" s="143">
        <v>1.4166130070830651</v>
      </c>
    </row>
    <row r="37" spans="1:15" s="4" customFormat="1" ht="5.25" customHeight="1" x14ac:dyDescent="0.25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</row>
    <row r="38" spans="1:15" s="4" customFormat="1" ht="12" customHeight="1" x14ac:dyDescent="0.25">
      <c r="A38" s="5"/>
      <c r="B38" s="244" t="s">
        <v>37</v>
      </c>
      <c r="C38" s="244"/>
      <c r="D38" s="244"/>
      <c r="E38" s="244"/>
      <c r="F38" s="39"/>
      <c r="G38" s="245" t="s">
        <v>38</v>
      </c>
      <c r="H38" s="245"/>
      <c r="I38" s="245"/>
      <c r="J38" s="245"/>
      <c r="K38" s="39"/>
      <c r="L38" s="244" t="s">
        <v>39</v>
      </c>
      <c r="M38" s="244"/>
      <c r="N38" s="244"/>
      <c r="O38" s="244"/>
    </row>
    <row r="39" spans="1:15" s="4" customFormat="1" ht="12" customHeight="1" x14ac:dyDescent="0.25">
      <c r="A39" s="8" t="s">
        <v>2</v>
      </c>
      <c r="B39" s="9"/>
      <c r="C39" s="9"/>
      <c r="D39" s="240" t="s">
        <v>3</v>
      </c>
      <c r="E39" s="240"/>
      <c r="F39" s="9"/>
      <c r="G39" s="6"/>
      <c r="H39" s="6"/>
      <c r="I39" s="240" t="s">
        <v>3</v>
      </c>
      <c r="J39" s="240"/>
      <c r="K39" s="9"/>
      <c r="L39" s="9"/>
      <c r="M39" s="9"/>
      <c r="N39" s="246" t="s">
        <v>3</v>
      </c>
      <c r="O39" s="246"/>
    </row>
    <row r="40" spans="1:15" s="4" customFormat="1" ht="12" customHeight="1" x14ac:dyDescent="0.25">
      <c r="A40" s="8" t="s">
        <v>4</v>
      </c>
      <c r="B40" s="211">
        <v>2022</v>
      </c>
      <c r="C40" s="211">
        <v>2023</v>
      </c>
      <c r="D40" s="241"/>
      <c r="E40" s="241"/>
      <c r="F40" s="9"/>
      <c r="G40" s="211">
        <v>2022</v>
      </c>
      <c r="H40" s="211">
        <v>2023</v>
      </c>
      <c r="I40" s="241"/>
      <c r="J40" s="241"/>
      <c r="K40" s="9"/>
      <c r="L40" s="211">
        <v>2022</v>
      </c>
      <c r="M40" s="211">
        <v>2023</v>
      </c>
      <c r="N40" s="241"/>
      <c r="O40" s="241"/>
    </row>
    <row r="41" spans="1:15" s="4" customFormat="1" ht="12" customHeight="1" x14ac:dyDescent="0.25">
      <c r="A41" s="10"/>
      <c r="B41" s="10"/>
      <c r="C41" s="10"/>
      <c r="D41" s="11" t="s">
        <v>5</v>
      </c>
      <c r="E41" s="11" t="s">
        <v>6</v>
      </c>
      <c r="F41" s="11"/>
      <c r="G41" s="10"/>
      <c r="H41" s="10"/>
      <c r="I41" s="11" t="s">
        <v>5</v>
      </c>
      <c r="J41" s="11" t="s">
        <v>6</v>
      </c>
      <c r="K41" s="11"/>
      <c r="L41" s="10"/>
      <c r="M41" s="10"/>
      <c r="N41" s="11" t="s">
        <v>5</v>
      </c>
      <c r="O41" s="11" t="s">
        <v>6</v>
      </c>
    </row>
    <row r="42" spans="1:15" s="4" customFormat="1" ht="14.15" customHeight="1" x14ac:dyDescent="0.25">
      <c r="A42" s="13" t="s">
        <v>7</v>
      </c>
      <c r="B42" s="4">
        <v>879</v>
      </c>
      <c r="C42" s="4">
        <v>889</v>
      </c>
      <c r="D42" s="15">
        <v>10</v>
      </c>
      <c r="E42" s="141">
        <v>1.1376564277588168</v>
      </c>
      <c r="F42" s="14"/>
      <c r="G42" s="4">
        <v>780</v>
      </c>
      <c r="H42" s="4">
        <v>787</v>
      </c>
      <c r="I42" s="15">
        <v>7</v>
      </c>
      <c r="J42" s="141">
        <v>0.89743589743589747</v>
      </c>
      <c r="K42" s="14"/>
      <c r="L42" s="16">
        <v>1069</v>
      </c>
      <c r="M42" s="16">
        <v>1102</v>
      </c>
      <c r="N42" s="15">
        <v>33</v>
      </c>
      <c r="O42" s="141">
        <v>3.0869971936389149</v>
      </c>
    </row>
    <row r="43" spans="1:15" s="4" customFormat="1" ht="14.15" customHeight="1" x14ac:dyDescent="0.25">
      <c r="A43" s="13" t="s">
        <v>8</v>
      </c>
      <c r="B43" s="16">
        <v>42</v>
      </c>
      <c r="C43" s="16">
        <v>41</v>
      </c>
      <c r="D43" s="15">
        <v>-1</v>
      </c>
      <c r="E43" s="141">
        <v>-2.3809523809523809</v>
      </c>
      <c r="F43" s="14"/>
      <c r="G43" s="4">
        <v>22</v>
      </c>
      <c r="H43" s="4">
        <v>20</v>
      </c>
      <c r="I43" s="15">
        <v>-2</v>
      </c>
      <c r="J43" s="141">
        <v>-9.0909090909090917</v>
      </c>
      <c r="K43" s="14"/>
      <c r="L43" s="16">
        <v>10</v>
      </c>
      <c r="M43" s="16">
        <v>9</v>
      </c>
      <c r="N43" s="15">
        <v>-1</v>
      </c>
      <c r="O43" s="141">
        <v>-10</v>
      </c>
    </row>
    <row r="44" spans="1:15" s="4" customFormat="1" ht="14.15" customHeight="1" x14ac:dyDescent="0.25">
      <c r="A44" s="13" t="s">
        <v>9</v>
      </c>
      <c r="B44" s="16">
        <v>1108</v>
      </c>
      <c r="C44" s="16">
        <v>1093</v>
      </c>
      <c r="D44" s="15">
        <v>-15</v>
      </c>
      <c r="E44" s="141">
        <v>-1.3537906137184115</v>
      </c>
      <c r="F44" s="14"/>
      <c r="G44" s="4">
        <v>207</v>
      </c>
      <c r="H44" s="4">
        <v>213</v>
      </c>
      <c r="I44" s="15">
        <v>6</v>
      </c>
      <c r="J44" s="141">
        <v>2.8985507246376812</v>
      </c>
      <c r="K44" s="14"/>
      <c r="L44" s="16">
        <v>892</v>
      </c>
      <c r="M44" s="16">
        <v>897</v>
      </c>
      <c r="N44" s="15">
        <v>5</v>
      </c>
      <c r="O44" s="141">
        <v>0.5605381165919282</v>
      </c>
    </row>
    <row r="45" spans="1:15" s="4" customFormat="1" ht="14.15" customHeight="1" x14ac:dyDescent="0.25">
      <c r="A45" s="13" t="s">
        <v>10</v>
      </c>
      <c r="B45" s="16">
        <v>353</v>
      </c>
      <c r="C45" s="16">
        <v>330</v>
      </c>
      <c r="D45" s="4">
        <v>-23</v>
      </c>
      <c r="E45" s="141">
        <v>-6.5155807365439093</v>
      </c>
      <c r="F45" s="14"/>
      <c r="G45" s="4">
        <v>108</v>
      </c>
      <c r="H45" s="4">
        <v>107</v>
      </c>
      <c r="I45" s="4">
        <v>-1</v>
      </c>
      <c r="J45" s="141">
        <v>-0.92592592592592593</v>
      </c>
      <c r="K45" s="14"/>
      <c r="L45" s="16">
        <v>247</v>
      </c>
      <c r="M45" s="16">
        <v>224</v>
      </c>
      <c r="N45" s="4">
        <v>-23</v>
      </c>
      <c r="O45" s="141">
        <v>-9.3117408906882595</v>
      </c>
    </row>
    <row r="46" spans="1:15" s="20" customFormat="1" ht="14.15" customHeight="1" x14ac:dyDescent="0.25">
      <c r="A46" s="18" t="s">
        <v>11</v>
      </c>
      <c r="B46" s="21">
        <v>605</v>
      </c>
      <c r="C46" s="21">
        <v>630</v>
      </c>
      <c r="D46" s="20">
        <v>25</v>
      </c>
      <c r="E46" s="153">
        <v>4.1322314049586772</v>
      </c>
      <c r="F46" s="19"/>
      <c r="G46" s="20">
        <v>266</v>
      </c>
      <c r="H46" s="20">
        <v>275</v>
      </c>
      <c r="I46" s="20">
        <v>9</v>
      </c>
      <c r="J46" s="153">
        <v>3.3834586466165413</v>
      </c>
      <c r="K46" s="19"/>
      <c r="L46" s="21">
        <v>1039</v>
      </c>
      <c r="M46" s="21">
        <v>1027</v>
      </c>
      <c r="N46" s="20">
        <v>-12</v>
      </c>
      <c r="O46" s="153">
        <v>-1.1549566891241578</v>
      </c>
    </row>
    <row r="47" spans="1:15" s="20" customFormat="1" ht="14.15" customHeight="1" x14ac:dyDescent="0.25">
      <c r="A47" s="18" t="s">
        <v>12</v>
      </c>
      <c r="B47" s="21">
        <v>202</v>
      </c>
      <c r="C47" s="21">
        <v>210</v>
      </c>
      <c r="D47" s="20">
        <v>8</v>
      </c>
      <c r="E47" s="153">
        <v>3.9603960396039604</v>
      </c>
      <c r="F47" s="19"/>
      <c r="G47" s="20">
        <v>149</v>
      </c>
      <c r="H47" s="20">
        <v>155</v>
      </c>
      <c r="I47" s="20">
        <v>6</v>
      </c>
      <c r="J47" s="153">
        <v>4.026845637583893</v>
      </c>
      <c r="K47" s="19"/>
      <c r="L47" s="21">
        <v>109</v>
      </c>
      <c r="M47" s="21">
        <v>109</v>
      </c>
      <c r="N47" s="20">
        <v>0</v>
      </c>
      <c r="O47" s="153">
        <v>0</v>
      </c>
    </row>
    <row r="48" spans="1:15" s="4" customFormat="1" ht="14.15" customHeight="1" x14ac:dyDescent="0.25">
      <c r="A48" s="23" t="s">
        <v>13</v>
      </c>
      <c r="B48" s="16">
        <v>807</v>
      </c>
      <c r="C48" s="16">
        <v>840</v>
      </c>
      <c r="D48" s="4">
        <v>33</v>
      </c>
      <c r="E48" s="141">
        <v>4.0892193308550189</v>
      </c>
      <c r="F48" s="14"/>
      <c r="G48" s="4">
        <v>415</v>
      </c>
      <c r="H48" s="4">
        <v>430</v>
      </c>
      <c r="I48" s="4">
        <v>15</v>
      </c>
      <c r="J48" s="141">
        <v>3.6144578313253013</v>
      </c>
      <c r="K48" s="14"/>
      <c r="L48" s="16">
        <v>1148</v>
      </c>
      <c r="M48" s="16">
        <v>1136</v>
      </c>
      <c r="N48" s="4">
        <v>-12</v>
      </c>
      <c r="O48" s="141">
        <v>-1.0452961672473868</v>
      </c>
    </row>
    <row r="49" spans="1:15" s="4" customFormat="1" ht="14.15" customHeight="1" x14ac:dyDescent="0.25">
      <c r="A49" s="13" t="s">
        <v>14</v>
      </c>
      <c r="B49" s="16">
        <v>934</v>
      </c>
      <c r="C49" s="16">
        <v>933</v>
      </c>
      <c r="D49" s="4">
        <v>-1</v>
      </c>
      <c r="E49" s="141">
        <v>-0.10706638115631692</v>
      </c>
      <c r="F49" s="14"/>
      <c r="G49" s="4">
        <v>121</v>
      </c>
      <c r="H49" s="4">
        <v>136</v>
      </c>
      <c r="I49" s="4">
        <v>15</v>
      </c>
      <c r="J49" s="141">
        <v>12.396694214876034</v>
      </c>
      <c r="K49" s="14"/>
      <c r="L49" s="16">
        <v>534</v>
      </c>
      <c r="M49" s="16">
        <v>547</v>
      </c>
      <c r="N49" s="4">
        <v>13</v>
      </c>
      <c r="O49" s="141">
        <v>2.4344569288389515</v>
      </c>
    </row>
    <row r="50" spans="1:15" s="4" customFormat="1" ht="14.15" customHeight="1" x14ac:dyDescent="0.25">
      <c r="A50" s="13" t="s">
        <v>15</v>
      </c>
      <c r="B50" s="16">
        <v>537</v>
      </c>
      <c r="C50" s="16">
        <v>557</v>
      </c>
      <c r="D50" s="4">
        <v>20</v>
      </c>
      <c r="E50" s="141">
        <v>3.7243947858472999</v>
      </c>
      <c r="F50" s="14"/>
      <c r="G50" s="4">
        <v>16</v>
      </c>
      <c r="H50" s="4">
        <v>27</v>
      </c>
      <c r="I50" s="4">
        <v>11</v>
      </c>
      <c r="J50" s="141">
        <v>68.75</v>
      </c>
      <c r="K50" s="14"/>
      <c r="L50" s="16">
        <v>316</v>
      </c>
      <c r="M50" s="16">
        <v>309</v>
      </c>
      <c r="N50" s="4">
        <v>-7</v>
      </c>
      <c r="O50" s="141">
        <v>-2.2151898734177213</v>
      </c>
    </row>
    <row r="51" spans="1:15" s="4" customFormat="1" ht="14.15" customHeight="1" x14ac:dyDescent="0.25">
      <c r="A51" s="13" t="s">
        <v>16</v>
      </c>
      <c r="B51" s="16">
        <v>844</v>
      </c>
      <c r="C51" s="16">
        <v>822</v>
      </c>
      <c r="D51" s="15">
        <v>-22</v>
      </c>
      <c r="E51" s="141">
        <v>-2.6066350710900474</v>
      </c>
      <c r="F51" s="14"/>
      <c r="G51" s="40">
        <v>0</v>
      </c>
      <c r="H51" s="40">
        <v>0</v>
      </c>
      <c r="I51" s="15">
        <v>0</v>
      </c>
      <c r="J51" s="141" t="s">
        <v>40</v>
      </c>
      <c r="K51" s="14"/>
      <c r="L51" s="16">
        <v>576</v>
      </c>
      <c r="M51" s="16">
        <v>590</v>
      </c>
      <c r="N51" s="15">
        <v>14</v>
      </c>
      <c r="O51" s="141">
        <v>2.4305555555555554</v>
      </c>
    </row>
    <row r="52" spans="1:15" s="4" customFormat="1" ht="14.15" customHeight="1" x14ac:dyDescent="0.25">
      <c r="A52" s="13" t="s">
        <v>17</v>
      </c>
      <c r="B52" s="16">
        <v>2089</v>
      </c>
      <c r="C52" s="16">
        <v>2148</v>
      </c>
      <c r="D52" s="15">
        <v>59</v>
      </c>
      <c r="E52" s="141">
        <v>2.8243178554332218</v>
      </c>
      <c r="F52" s="14"/>
      <c r="G52" s="4">
        <v>1747</v>
      </c>
      <c r="H52" s="4">
        <v>1848</v>
      </c>
      <c r="I52" s="15">
        <v>101</v>
      </c>
      <c r="J52" s="141">
        <v>5.7813394390383515</v>
      </c>
      <c r="K52" s="14"/>
      <c r="L52" s="16">
        <v>2786</v>
      </c>
      <c r="M52" s="16">
        <v>2982</v>
      </c>
      <c r="N52" s="15">
        <v>196</v>
      </c>
      <c r="O52" s="141">
        <v>7.0351758793969852</v>
      </c>
    </row>
    <row r="53" spans="1:15" s="4" customFormat="1" ht="14.15" customHeight="1" x14ac:dyDescent="0.25">
      <c r="A53" s="13" t="s">
        <v>18</v>
      </c>
      <c r="B53" s="16">
        <v>417</v>
      </c>
      <c r="C53" s="16">
        <v>439</v>
      </c>
      <c r="D53" s="15">
        <v>22</v>
      </c>
      <c r="E53" s="141">
        <v>5.275779376498801</v>
      </c>
      <c r="F53" s="14"/>
      <c r="G53" s="4">
        <v>300</v>
      </c>
      <c r="H53" s="4">
        <v>335</v>
      </c>
      <c r="I53" s="15">
        <v>35</v>
      </c>
      <c r="J53" s="141">
        <v>11.666666666666666</v>
      </c>
      <c r="K53" s="14"/>
      <c r="L53" s="16">
        <v>567</v>
      </c>
      <c r="M53" s="16">
        <v>518</v>
      </c>
      <c r="N53" s="15">
        <v>-49</v>
      </c>
      <c r="O53" s="141">
        <v>-8.6419753086419746</v>
      </c>
    </row>
    <row r="54" spans="1:15" s="4" customFormat="1" ht="14.15" customHeight="1" x14ac:dyDescent="0.25">
      <c r="A54" s="13" t="s">
        <v>19</v>
      </c>
      <c r="B54" s="16">
        <v>474</v>
      </c>
      <c r="C54" s="16">
        <v>468</v>
      </c>
      <c r="D54" s="15">
        <v>-6</v>
      </c>
      <c r="E54" s="141">
        <v>-1.2658227848101267</v>
      </c>
      <c r="F54" s="14"/>
      <c r="G54" s="4">
        <v>410</v>
      </c>
      <c r="H54" s="4">
        <v>402</v>
      </c>
      <c r="I54" s="15">
        <v>-8</v>
      </c>
      <c r="J54" s="141">
        <v>-1.9512195121951219</v>
      </c>
      <c r="K54" s="14"/>
      <c r="L54" s="16">
        <v>596</v>
      </c>
      <c r="M54" s="16">
        <v>606</v>
      </c>
      <c r="N54" s="15">
        <v>10</v>
      </c>
      <c r="O54" s="141">
        <v>1.6778523489932886</v>
      </c>
    </row>
    <row r="55" spans="1:15" s="4" customFormat="1" ht="14.15" customHeight="1" x14ac:dyDescent="0.25">
      <c r="A55" s="13" t="s">
        <v>20</v>
      </c>
      <c r="B55" s="16">
        <v>725</v>
      </c>
      <c r="C55" s="16">
        <v>735</v>
      </c>
      <c r="D55" s="15">
        <v>10</v>
      </c>
      <c r="E55" s="141">
        <v>1.3793103448275863</v>
      </c>
      <c r="F55" s="14"/>
      <c r="G55" s="4">
        <v>313</v>
      </c>
      <c r="H55" s="4">
        <v>325</v>
      </c>
      <c r="I55" s="15">
        <v>12</v>
      </c>
      <c r="J55" s="141">
        <v>3.8338658146964857</v>
      </c>
      <c r="K55" s="14"/>
      <c r="L55" s="16">
        <v>756</v>
      </c>
      <c r="M55" s="16">
        <v>764</v>
      </c>
      <c r="N55" s="15">
        <v>8</v>
      </c>
      <c r="O55" s="141">
        <v>1.0582010582010581</v>
      </c>
    </row>
    <row r="56" spans="1:15" s="4" customFormat="1" ht="14.15" customHeight="1" x14ac:dyDescent="0.25">
      <c r="A56" s="13" t="s">
        <v>21</v>
      </c>
      <c r="B56" s="16">
        <v>412</v>
      </c>
      <c r="C56" s="16">
        <v>400</v>
      </c>
      <c r="D56" s="15">
        <v>-12</v>
      </c>
      <c r="E56" s="141">
        <v>-2.912621359223301</v>
      </c>
      <c r="F56" s="14"/>
      <c r="G56" s="4">
        <v>112</v>
      </c>
      <c r="H56" s="4">
        <v>109</v>
      </c>
      <c r="I56" s="15">
        <v>-3</v>
      </c>
      <c r="J56" s="141">
        <v>-2.6785714285714284</v>
      </c>
      <c r="K56" s="14"/>
      <c r="L56" s="16">
        <v>296</v>
      </c>
      <c r="M56" s="16">
        <v>295</v>
      </c>
      <c r="N56" s="15">
        <v>-1</v>
      </c>
      <c r="O56" s="141">
        <v>-0.33783783783783783</v>
      </c>
    </row>
    <row r="57" spans="1:15" s="4" customFormat="1" ht="14.15" customHeight="1" x14ac:dyDescent="0.25">
      <c r="A57" s="13" t="s">
        <v>22</v>
      </c>
      <c r="B57" s="16">
        <v>92</v>
      </c>
      <c r="C57" s="16">
        <v>93</v>
      </c>
      <c r="D57" s="15">
        <v>1</v>
      </c>
      <c r="E57" s="141">
        <v>1.0869565217391304</v>
      </c>
      <c r="F57" s="14"/>
      <c r="G57" s="4">
        <v>47</v>
      </c>
      <c r="H57" s="4">
        <v>48</v>
      </c>
      <c r="I57" s="15">
        <v>1</v>
      </c>
      <c r="J57" s="141">
        <v>2.1276595744680851</v>
      </c>
      <c r="K57" s="14"/>
      <c r="L57" s="16">
        <v>76</v>
      </c>
      <c r="M57" s="16">
        <v>76</v>
      </c>
      <c r="N57" s="15">
        <v>0</v>
      </c>
      <c r="O57" s="141">
        <v>0</v>
      </c>
    </row>
    <row r="58" spans="1:15" s="4" customFormat="1" ht="14.15" customHeight="1" x14ac:dyDescent="0.25">
      <c r="A58" s="13" t="s">
        <v>23</v>
      </c>
      <c r="B58" s="16">
        <v>757</v>
      </c>
      <c r="C58" s="16">
        <v>773</v>
      </c>
      <c r="D58" s="15">
        <v>16</v>
      </c>
      <c r="E58" s="141">
        <v>2.1136063408190227</v>
      </c>
      <c r="F58" s="14"/>
      <c r="G58" s="4">
        <v>331</v>
      </c>
      <c r="H58" s="4">
        <v>330</v>
      </c>
      <c r="I58" s="15">
        <v>-1</v>
      </c>
      <c r="J58" s="141">
        <v>-0.30211480362537763</v>
      </c>
      <c r="K58" s="14"/>
      <c r="L58" s="16">
        <v>777</v>
      </c>
      <c r="M58" s="16">
        <v>796</v>
      </c>
      <c r="N58" s="15">
        <v>19</v>
      </c>
      <c r="O58" s="141">
        <v>2.4453024453024454</v>
      </c>
    </row>
    <row r="59" spans="1:15" s="4" customFormat="1" ht="14.15" customHeight="1" x14ac:dyDescent="0.25">
      <c r="A59" s="13" t="s">
        <v>24</v>
      </c>
      <c r="B59" s="16">
        <v>695</v>
      </c>
      <c r="C59" s="16">
        <v>675</v>
      </c>
      <c r="D59" s="15">
        <v>-20</v>
      </c>
      <c r="E59" s="141">
        <v>-2.8776978417266186</v>
      </c>
      <c r="F59" s="14"/>
      <c r="G59" s="38">
        <v>443</v>
      </c>
      <c r="H59" s="4">
        <v>436</v>
      </c>
      <c r="I59" s="15">
        <v>-7</v>
      </c>
      <c r="J59" s="141">
        <v>-1.5801354401805869</v>
      </c>
      <c r="K59" s="14"/>
      <c r="L59" s="16">
        <v>453</v>
      </c>
      <c r="M59" s="16">
        <v>435</v>
      </c>
      <c r="N59" s="15">
        <v>-18</v>
      </c>
      <c r="O59" s="141">
        <v>-3.9735099337748343</v>
      </c>
    </row>
    <row r="60" spans="1:15" s="4" customFormat="1" ht="14.15" customHeight="1" x14ac:dyDescent="0.25">
      <c r="A60" s="13" t="s">
        <v>25</v>
      </c>
      <c r="B60" s="16">
        <v>162</v>
      </c>
      <c r="C60" s="16">
        <v>164</v>
      </c>
      <c r="D60" s="15">
        <v>2</v>
      </c>
      <c r="E60" s="141">
        <v>1.2345679012345678</v>
      </c>
      <c r="F60" s="14"/>
      <c r="G60" s="4">
        <v>58</v>
      </c>
      <c r="H60" s="4">
        <v>58</v>
      </c>
      <c r="I60" s="15">
        <v>0</v>
      </c>
      <c r="J60" s="141">
        <v>0</v>
      </c>
      <c r="K60" s="14"/>
      <c r="L60" s="16">
        <v>139</v>
      </c>
      <c r="M60" s="16">
        <v>139</v>
      </c>
      <c r="N60" s="15">
        <v>0</v>
      </c>
      <c r="O60" s="141">
        <v>0</v>
      </c>
    </row>
    <row r="61" spans="1:15" s="4" customFormat="1" ht="14.15" customHeight="1" x14ac:dyDescent="0.25">
      <c r="A61" s="13" t="s">
        <v>26</v>
      </c>
      <c r="B61" s="16">
        <v>447</v>
      </c>
      <c r="C61" s="16">
        <v>462</v>
      </c>
      <c r="D61" s="15">
        <v>15</v>
      </c>
      <c r="E61" s="141">
        <v>3.3557046979865772</v>
      </c>
      <c r="F61" s="14"/>
      <c r="G61" s="4">
        <v>160</v>
      </c>
      <c r="H61" s="4">
        <v>177</v>
      </c>
      <c r="I61" s="15">
        <v>17</v>
      </c>
      <c r="J61" s="141">
        <v>10.625</v>
      </c>
      <c r="K61" s="14"/>
      <c r="L61" s="16">
        <v>430</v>
      </c>
      <c r="M61" s="16">
        <v>441</v>
      </c>
      <c r="N61" s="15">
        <v>11</v>
      </c>
      <c r="O61" s="141">
        <v>2.558139534883721</v>
      </c>
    </row>
    <row r="62" spans="1:15" s="4" customFormat="1" ht="14.15" customHeight="1" x14ac:dyDescent="0.25">
      <c r="A62" s="13" t="s">
        <v>27</v>
      </c>
      <c r="B62" s="16">
        <v>591</v>
      </c>
      <c r="C62" s="16">
        <v>589</v>
      </c>
      <c r="D62" s="15">
        <v>-2</v>
      </c>
      <c r="E62" s="141">
        <v>-0.33840947546531303</v>
      </c>
      <c r="F62" s="14"/>
      <c r="G62" s="4">
        <v>600</v>
      </c>
      <c r="H62" s="4">
        <v>615</v>
      </c>
      <c r="I62" s="15">
        <v>15</v>
      </c>
      <c r="J62" s="141">
        <v>2.5</v>
      </c>
      <c r="K62" s="14"/>
      <c r="L62" s="16">
        <v>941</v>
      </c>
      <c r="M62" s="16">
        <v>942</v>
      </c>
      <c r="N62" s="15">
        <v>1</v>
      </c>
      <c r="O62" s="141">
        <v>0.10626992561105207</v>
      </c>
    </row>
    <row r="63" spans="1:15" s="4" customFormat="1" ht="14.15" customHeight="1" x14ac:dyDescent="0.25">
      <c r="A63" s="13" t="s">
        <v>28</v>
      </c>
      <c r="B63" s="16">
        <v>554</v>
      </c>
      <c r="C63" s="16">
        <v>572</v>
      </c>
      <c r="D63" s="15">
        <v>18</v>
      </c>
      <c r="E63" s="141">
        <v>3.2490974729241877</v>
      </c>
      <c r="F63" s="14"/>
      <c r="G63" s="40">
        <v>102</v>
      </c>
      <c r="H63" s="40">
        <v>127</v>
      </c>
      <c r="I63" s="15">
        <v>25</v>
      </c>
      <c r="J63" s="141">
        <v>24.509803921568629</v>
      </c>
      <c r="K63" s="14"/>
      <c r="L63" s="16">
        <v>214</v>
      </c>
      <c r="M63" s="16">
        <v>165</v>
      </c>
      <c r="N63" s="15">
        <v>-49</v>
      </c>
      <c r="O63" s="141">
        <v>-22.897196261682243</v>
      </c>
    </row>
    <row r="64" spans="1:15" s="30" customFormat="1" ht="14.15" customHeight="1" x14ac:dyDescent="0.25">
      <c r="A64" s="26" t="s">
        <v>29</v>
      </c>
      <c r="B64" s="28">
        <v>12919</v>
      </c>
      <c r="C64" s="28">
        <v>13023</v>
      </c>
      <c r="D64" s="28">
        <v>104</v>
      </c>
      <c r="E64" s="143">
        <v>0.80501586810124626</v>
      </c>
      <c r="F64" s="27"/>
      <c r="G64" s="28">
        <v>6292</v>
      </c>
      <c r="H64" s="28">
        <v>6530</v>
      </c>
      <c r="I64" s="28">
        <v>238</v>
      </c>
      <c r="J64" s="143">
        <v>3.7825810553083281</v>
      </c>
      <c r="K64" s="27"/>
      <c r="L64" s="28">
        <v>12823</v>
      </c>
      <c r="M64" s="28">
        <v>12973</v>
      </c>
      <c r="N64" s="28">
        <v>150</v>
      </c>
      <c r="O64" s="143">
        <v>1.169773064025579</v>
      </c>
    </row>
    <row r="65" spans="1:15" s="30" customFormat="1" ht="14.15" customHeight="1" x14ac:dyDescent="0.25">
      <c r="A65" s="26" t="s">
        <v>30</v>
      </c>
      <c r="B65" s="28">
        <v>5504</v>
      </c>
      <c r="C65" s="28">
        <v>5505</v>
      </c>
      <c r="D65" s="28">
        <v>1</v>
      </c>
      <c r="E65" s="143">
        <v>1.8168604651162792E-2</v>
      </c>
      <c r="F65" s="27"/>
      <c r="G65" s="28">
        <v>1669</v>
      </c>
      <c r="H65" s="28">
        <v>1720</v>
      </c>
      <c r="I65" s="28">
        <v>51</v>
      </c>
      <c r="J65" s="143">
        <v>3.0557219892150989</v>
      </c>
      <c r="K65" s="27"/>
      <c r="L65" s="28">
        <v>4792</v>
      </c>
      <c r="M65" s="28">
        <v>4814</v>
      </c>
      <c r="N65" s="28">
        <v>22</v>
      </c>
      <c r="O65" s="143">
        <v>0.45909849749582637</v>
      </c>
    </row>
    <row r="66" spans="1:15" s="34" customFormat="1" ht="14.15" customHeight="1" x14ac:dyDescent="0.25">
      <c r="A66" s="31" t="s">
        <v>31</v>
      </c>
      <c r="B66" s="28">
        <v>2382</v>
      </c>
      <c r="C66" s="28">
        <v>2353</v>
      </c>
      <c r="D66" s="28">
        <v>-29</v>
      </c>
      <c r="E66" s="143">
        <v>-1.2174643157010916</v>
      </c>
      <c r="F66" s="32"/>
      <c r="G66" s="28">
        <v>1117</v>
      </c>
      <c r="H66" s="28">
        <v>1127</v>
      </c>
      <c r="I66" s="28">
        <v>10</v>
      </c>
      <c r="J66" s="143">
        <v>0.89525514771709935</v>
      </c>
      <c r="K66" s="32"/>
      <c r="L66" s="28">
        <v>2218</v>
      </c>
      <c r="M66" s="28">
        <v>2232</v>
      </c>
      <c r="N66" s="28">
        <v>14</v>
      </c>
      <c r="O66" s="143">
        <v>0.63119927862939584</v>
      </c>
    </row>
    <row r="67" spans="1:15" s="34" customFormat="1" ht="14.15" customHeight="1" x14ac:dyDescent="0.25">
      <c r="A67" s="31" t="s">
        <v>32</v>
      </c>
      <c r="B67" s="28">
        <v>3122</v>
      </c>
      <c r="C67" s="28">
        <v>3152</v>
      </c>
      <c r="D67" s="28">
        <v>30</v>
      </c>
      <c r="E67" s="143">
        <v>0.96092248558616267</v>
      </c>
      <c r="F67" s="32"/>
      <c r="G67" s="28">
        <v>552</v>
      </c>
      <c r="H67" s="28">
        <v>593</v>
      </c>
      <c r="I67" s="28">
        <v>41</v>
      </c>
      <c r="J67" s="143">
        <v>7.4275362318840576</v>
      </c>
      <c r="K67" s="32"/>
      <c r="L67" s="28">
        <v>2574</v>
      </c>
      <c r="M67" s="28">
        <v>2582</v>
      </c>
      <c r="N67" s="28">
        <v>8</v>
      </c>
      <c r="O67" s="143">
        <v>0.31080031080031079</v>
      </c>
    </row>
    <row r="68" spans="1:15" s="30" customFormat="1" ht="14.15" customHeight="1" x14ac:dyDescent="0.25">
      <c r="A68" s="26" t="s">
        <v>33</v>
      </c>
      <c r="B68" s="28">
        <v>3705</v>
      </c>
      <c r="C68" s="28">
        <v>3790</v>
      </c>
      <c r="D68" s="28">
        <v>85</v>
      </c>
      <c r="E68" s="143">
        <v>2.2941970310391362</v>
      </c>
      <c r="F68" s="27"/>
      <c r="G68" s="28">
        <v>2770</v>
      </c>
      <c r="H68" s="28">
        <v>2910</v>
      </c>
      <c r="I68" s="28">
        <v>140</v>
      </c>
      <c r="J68" s="143">
        <v>5.0541516245487363</v>
      </c>
      <c r="K68" s="27"/>
      <c r="L68" s="28">
        <v>4705</v>
      </c>
      <c r="M68" s="28">
        <v>4870</v>
      </c>
      <c r="N68" s="28">
        <v>165</v>
      </c>
      <c r="O68" s="143">
        <v>3.5069075451647183</v>
      </c>
    </row>
    <row r="69" spans="1:15" s="30" customFormat="1" ht="14.15" customHeight="1" x14ac:dyDescent="0.25">
      <c r="A69" s="26" t="s">
        <v>34</v>
      </c>
      <c r="B69" s="28">
        <v>3710</v>
      </c>
      <c r="C69" s="28">
        <v>3728</v>
      </c>
      <c r="D69" s="28">
        <v>18</v>
      </c>
      <c r="E69" s="143">
        <v>0.48517520215633425</v>
      </c>
      <c r="F69" s="27"/>
      <c r="G69" s="28">
        <v>1853</v>
      </c>
      <c r="H69" s="28">
        <v>1900</v>
      </c>
      <c r="I69" s="28">
        <v>47</v>
      </c>
      <c r="J69" s="143">
        <v>2.5364274150026982</v>
      </c>
      <c r="K69" s="27"/>
      <c r="L69" s="28">
        <v>3326</v>
      </c>
      <c r="M69" s="28">
        <v>3289</v>
      </c>
      <c r="N69" s="28">
        <v>-37</v>
      </c>
      <c r="O69" s="143">
        <v>-1.1124473842453397</v>
      </c>
    </row>
    <row r="70" spans="1:15" s="34" customFormat="1" ht="14.15" customHeight="1" x14ac:dyDescent="0.25">
      <c r="A70" s="31" t="s">
        <v>35</v>
      </c>
      <c r="B70" s="28">
        <v>2565</v>
      </c>
      <c r="C70" s="28">
        <v>2567</v>
      </c>
      <c r="D70" s="28">
        <v>2</v>
      </c>
      <c r="E70" s="143">
        <v>7.7972709551656916E-2</v>
      </c>
      <c r="F70" s="32"/>
      <c r="G70" s="28">
        <v>1151</v>
      </c>
      <c r="H70" s="28">
        <v>1158</v>
      </c>
      <c r="I70" s="28">
        <v>7</v>
      </c>
      <c r="J70" s="143">
        <v>0.60816681146828844</v>
      </c>
      <c r="K70" s="32"/>
      <c r="L70" s="28">
        <v>2171</v>
      </c>
      <c r="M70" s="28">
        <v>2182</v>
      </c>
      <c r="N70" s="28">
        <v>11</v>
      </c>
      <c r="O70" s="143">
        <v>0.50667894979272221</v>
      </c>
    </row>
    <row r="71" spans="1:15" s="34" customFormat="1" ht="14.15" customHeight="1" thickBot="1" x14ac:dyDescent="0.3">
      <c r="A71" s="44" t="s">
        <v>36</v>
      </c>
      <c r="B71" s="28">
        <v>1145</v>
      </c>
      <c r="C71" s="28">
        <v>1161</v>
      </c>
      <c r="D71" s="28">
        <v>16</v>
      </c>
      <c r="E71" s="143">
        <v>1.3973799126637554</v>
      </c>
      <c r="F71" s="45"/>
      <c r="G71" s="28">
        <v>702</v>
      </c>
      <c r="H71" s="28">
        <v>742</v>
      </c>
      <c r="I71" s="28">
        <v>40</v>
      </c>
      <c r="J71" s="143">
        <v>5.6980056980056979</v>
      </c>
      <c r="K71" s="45"/>
      <c r="L71" s="28">
        <v>1155</v>
      </c>
      <c r="M71" s="28">
        <v>1107</v>
      </c>
      <c r="N71" s="28">
        <v>-48</v>
      </c>
      <c r="O71" s="143">
        <v>-4.1558441558441555</v>
      </c>
    </row>
    <row r="72" spans="1:15" s="34" customFormat="1" ht="14.15" customHeight="1" x14ac:dyDescent="0.25">
      <c r="A72" s="46"/>
      <c r="B72" s="47"/>
      <c r="C72" s="48"/>
      <c r="D72" s="48"/>
      <c r="E72" s="49"/>
      <c r="F72" s="50"/>
      <c r="G72" s="47"/>
      <c r="H72" s="48"/>
      <c r="I72" s="48"/>
      <c r="J72" s="49"/>
      <c r="K72" s="50"/>
      <c r="L72" s="47"/>
      <c r="M72" s="48"/>
      <c r="N72" s="48"/>
      <c r="O72" s="49"/>
    </row>
    <row r="73" spans="1:15" s="51" customFormat="1" ht="12" x14ac:dyDescent="0.3">
      <c r="A73" s="242" t="s">
        <v>41</v>
      </c>
      <c r="B73" s="242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</row>
    <row r="74" spans="1:15" x14ac:dyDescent="0.25">
      <c r="B74" s="52"/>
      <c r="C74" s="43"/>
      <c r="D74" s="30"/>
    </row>
    <row r="76" spans="1:15" x14ac:dyDescent="0.25">
      <c r="C76" s="88"/>
    </row>
    <row r="77" spans="1:15" x14ac:dyDescent="0.25">
      <c r="C77" s="88"/>
    </row>
    <row r="78" spans="1:15" x14ac:dyDescent="0.25">
      <c r="C78" s="88"/>
    </row>
    <row r="79" spans="1:15" x14ac:dyDescent="0.25">
      <c r="C79" s="88"/>
    </row>
    <row r="80" spans="1:15" x14ac:dyDescent="0.25">
      <c r="C80" s="88"/>
    </row>
    <row r="81" spans="3:3" x14ac:dyDescent="0.25">
      <c r="C81" s="88"/>
    </row>
    <row r="82" spans="3:3" x14ac:dyDescent="0.25">
      <c r="C82" s="88"/>
    </row>
  </sheetData>
  <mergeCells count="18">
    <mergeCell ref="A73:O73"/>
    <mergeCell ref="A37:O37"/>
    <mergeCell ref="B38:E38"/>
    <mergeCell ref="G38:J38"/>
    <mergeCell ref="L38:O38"/>
    <mergeCell ref="D39:E40"/>
    <mergeCell ref="I39:J40"/>
    <mergeCell ref="N39:O40"/>
    <mergeCell ref="G3:J3"/>
    <mergeCell ref="L3:O3"/>
    <mergeCell ref="B4:B5"/>
    <mergeCell ref="C4:C5"/>
    <mergeCell ref="D4:D5"/>
    <mergeCell ref="E4:E5"/>
    <mergeCell ref="F4:F5"/>
    <mergeCell ref="I4:J5"/>
    <mergeCell ref="K4:K5"/>
    <mergeCell ref="N4:O5"/>
  </mergeCells>
  <pageMargins left="0" right="0" top="7.874015748031496E-2" bottom="7.874015748031496E-2" header="0.51181102362204722" footer="0.51181102362204722"/>
  <pageSetup paperSize="9" scale="6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36"/>
  <sheetViews>
    <sheetView zoomScaleNormal="100" workbookViewId="0">
      <selection activeCell="A2" sqref="A2"/>
    </sheetView>
  </sheetViews>
  <sheetFormatPr defaultColWidth="9.1796875" defaultRowHeight="12.5" x14ac:dyDescent="0.25"/>
  <cols>
    <col min="1" max="1" width="24.54296875" style="42" customWidth="1"/>
    <col min="2" max="2" width="9.1796875" style="42"/>
    <col min="3" max="3" width="11.7265625" style="42" customWidth="1"/>
    <col min="4" max="5" width="13.7265625" style="42" customWidth="1"/>
    <col min="6" max="6" width="13.1796875" style="42" customWidth="1"/>
    <col min="7" max="16384" width="9.1796875" style="42"/>
  </cols>
  <sheetData>
    <row r="1" spans="1:6" x14ac:dyDescent="0.25">
      <c r="A1" s="30" t="s">
        <v>146</v>
      </c>
      <c r="B1" s="169"/>
      <c r="C1" s="169"/>
      <c r="D1" s="169"/>
      <c r="E1" s="169"/>
      <c r="F1" s="169"/>
    </row>
    <row r="2" spans="1:6" x14ac:dyDescent="0.25">
      <c r="A2" s="169"/>
      <c r="B2" s="169"/>
      <c r="C2" s="169"/>
      <c r="D2" s="169"/>
      <c r="E2" s="169"/>
      <c r="F2" s="169"/>
    </row>
    <row r="3" spans="1:6" x14ac:dyDescent="0.25">
      <c r="A3" s="201" t="s">
        <v>2</v>
      </c>
      <c r="B3" s="253" t="s">
        <v>114</v>
      </c>
      <c r="C3" s="6" t="s">
        <v>115</v>
      </c>
      <c r="D3" s="6" t="s">
        <v>116</v>
      </c>
      <c r="E3" s="6" t="s">
        <v>116</v>
      </c>
      <c r="F3" s="6" t="s">
        <v>116</v>
      </c>
    </row>
    <row r="4" spans="1:6" ht="18.75" customHeight="1" x14ac:dyDescent="0.25">
      <c r="A4" s="92" t="s">
        <v>4</v>
      </c>
      <c r="B4" s="254"/>
      <c r="C4" s="179" t="s">
        <v>117</v>
      </c>
      <c r="D4" s="179" t="s">
        <v>118</v>
      </c>
      <c r="E4" s="179" t="s">
        <v>119</v>
      </c>
      <c r="F4" s="179" t="s">
        <v>109</v>
      </c>
    </row>
    <row r="5" spans="1:6" s="169" customFormat="1" ht="11.5" x14ac:dyDescent="0.25">
      <c r="A5" s="23" t="s">
        <v>7</v>
      </c>
      <c r="B5" s="171">
        <v>787</v>
      </c>
      <c r="C5" s="171">
        <v>3</v>
      </c>
      <c r="D5" s="171">
        <v>621</v>
      </c>
      <c r="E5" s="171">
        <v>605</v>
      </c>
      <c r="F5" s="171">
        <v>644</v>
      </c>
    </row>
    <row r="6" spans="1:6" s="169" customFormat="1" ht="11.5" x14ac:dyDescent="0.25">
      <c r="A6" s="23" t="s">
        <v>8</v>
      </c>
      <c r="B6" s="171">
        <v>20</v>
      </c>
      <c r="C6" s="171">
        <v>0</v>
      </c>
      <c r="D6" s="171">
        <v>18</v>
      </c>
      <c r="E6" s="171">
        <v>8</v>
      </c>
      <c r="F6" s="171">
        <v>6</v>
      </c>
    </row>
    <row r="7" spans="1:6" s="169" customFormat="1" ht="11.5" x14ac:dyDescent="0.25">
      <c r="A7" s="23" t="s">
        <v>9</v>
      </c>
      <c r="B7" s="171">
        <v>213</v>
      </c>
      <c r="C7" s="171">
        <v>10</v>
      </c>
      <c r="D7" s="171">
        <v>139</v>
      </c>
      <c r="E7" s="171">
        <v>109</v>
      </c>
      <c r="F7" s="171">
        <v>131</v>
      </c>
    </row>
    <row r="8" spans="1:6" s="169" customFormat="1" ht="11.5" x14ac:dyDescent="0.25">
      <c r="A8" s="23" t="s">
        <v>10</v>
      </c>
      <c r="B8" s="171">
        <v>107</v>
      </c>
      <c r="C8" s="171">
        <v>8</v>
      </c>
      <c r="D8" s="171">
        <v>57</v>
      </c>
      <c r="E8" s="171">
        <v>87</v>
      </c>
      <c r="F8" s="171">
        <v>26</v>
      </c>
    </row>
    <row r="9" spans="1:6" s="170" customFormat="1" ht="12" x14ac:dyDescent="0.3">
      <c r="A9" s="162" t="s">
        <v>120</v>
      </c>
      <c r="B9" s="205">
        <v>275</v>
      </c>
      <c r="C9" s="205">
        <v>25</v>
      </c>
      <c r="D9" s="205">
        <v>73</v>
      </c>
      <c r="E9" s="205">
        <v>197</v>
      </c>
      <c r="F9" s="205">
        <v>141</v>
      </c>
    </row>
    <row r="10" spans="1:6" s="170" customFormat="1" ht="12" x14ac:dyDescent="0.3">
      <c r="A10" s="162" t="s">
        <v>12</v>
      </c>
      <c r="B10" s="205">
        <v>155</v>
      </c>
      <c r="C10" s="205">
        <v>10</v>
      </c>
      <c r="D10" s="205">
        <v>99</v>
      </c>
      <c r="E10" s="205">
        <v>98</v>
      </c>
      <c r="F10" s="205">
        <v>53</v>
      </c>
    </row>
    <row r="11" spans="1:6" s="169" customFormat="1" ht="11.5" x14ac:dyDescent="0.25">
      <c r="A11" s="23" t="s">
        <v>13</v>
      </c>
      <c r="B11" s="171">
        <v>430</v>
      </c>
      <c r="C11" s="171">
        <v>35</v>
      </c>
      <c r="D11" s="171">
        <v>172</v>
      </c>
      <c r="E11" s="171">
        <v>295</v>
      </c>
      <c r="F11" s="171">
        <v>194</v>
      </c>
    </row>
    <row r="12" spans="1:6" s="169" customFormat="1" ht="11.5" x14ac:dyDescent="0.25">
      <c r="A12" s="23" t="s">
        <v>14</v>
      </c>
      <c r="B12" s="171">
        <v>136</v>
      </c>
      <c r="C12" s="171">
        <v>2</v>
      </c>
      <c r="D12" s="171">
        <v>93</v>
      </c>
      <c r="E12" s="171">
        <v>90</v>
      </c>
      <c r="F12" s="171">
        <v>91</v>
      </c>
    </row>
    <row r="13" spans="1:6" s="169" customFormat="1" ht="11.5" x14ac:dyDescent="0.25">
      <c r="A13" s="23" t="s">
        <v>15</v>
      </c>
      <c r="B13" s="171">
        <v>27</v>
      </c>
      <c r="C13" s="171">
        <v>0</v>
      </c>
      <c r="D13" s="171">
        <v>18</v>
      </c>
      <c r="E13" s="171">
        <v>15</v>
      </c>
      <c r="F13" s="171">
        <v>17</v>
      </c>
    </row>
    <row r="14" spans="1:6" s="169" customFormat="1" ht="11.5" x14ac:dyDescent="0.25">
      <c r="A14" s="23" t="s">
        <v>16</v>
      </c>
      <c r="B14" s="171">
        <v>0</v>
      </c>
      <c r="C14" s="171">
        <v>0</v>
      </c>
      <c r="D14" s="171">
        <v>0</v>
      </c>
      <c r="E14" s="171">
        <v>0</v>
      </c>
      <c r="F14" s="171">
        <v>0</v>
      </c>
    </row>
    <row r="15" spans="1:6" s="169" customFormat="1" ht="11.5" x14ac:dyDescent="0.25">
      <c r="A15" s="23" t="s">
        <v>17</v>
      </c>
      <c r="B15" s="171">
        <v>1848</v>
      </c>
      <c r="C15" s="171">
        <v>57</v>
      </c>
      <c r="D15" s="171">
        <v>1179</v>
      </c>
      <c r="E15" s="171">
        <v>1515</v>
      </c>
      <c r="F15" s="171">
        <v>1352</v>
      </c>
    </row>
    <row r="16" spans="1:6" s="169" customFormat="1" ht="11.5" x14ac:dyDescent="0.25">
      <c r="A16" s="23" t="s">
        <v>18</v>
      </c>
      <c r="B16" s="171">
        <v>335</v>
      </c>
      <c r="C16" s="171">
        <v>0</v>
      </c>
      <c r="D16" s="171">
        <v>245</v>
      </c>
      <c r="E16" s="171">
        <v>313</v>
      </c>
      <c r="F16" s="171">
        <v>217</v>
      </c>
    </row>
    <row r="17" spans="1:7" s="169" customFormat="1" ht="11.5" x14ac:dyDescent="0.25">
      <c r="A17" s="23" t="s">
        <v>19</v>
      </c>
      <c r="B17" s="171">
        <v>402</v>
      </c>
      <c r="C17" s="171">
        <v>4</v>
      </c>
      <c r="D17" s="171">
        <v>331</v>
      </c>
      <c r="E17" s="171">
        <v>329</v>
      </c>
      <c r="F17" s="171">
        <v>216</v>
      </c>
    </row>
    <row r="18" spans="1:7" s="169" customFormat="1" ht="11.5" x14ac:dyDescent="0.25">
      <c r="A18" s="23" t="s">
        <v>20</v>
      </c>
      <c r="B18" s="171">
        <v>325</v>
      </c>
      <c r="C18" s="171">
        <v>8</v>
      </c>
      <c r="D18" s="171">
        <v>240</v>
      </c>
      <c r="E18" s="171">
        <v>216</v>
      </c>
      <c r="F18" s="171">
        <v>233</v>
      </c>
    </row>
    <row r="19" spans="1:7" s="169" customFormat="1" ht="11.5" x14ac:dyDescent="0.25">
      <c r="A19" s="23" t="s">
        <v>21</v>
      </c>
      <c r="B19" s="171">
        <v>109</v>
      </c>
      <c r="C19" s="208">
        <v>1</v>
      </c>
      <c r="D19" s="171">
        <v>77</v>
      </c>
      <c r="E19" s="171">
        <v>83</v>
      </c>
      <c r="F19" s="171">
        <v>78</v>
      </c>
    </row>
    <row r="20" spans="1:7" s="169" customFormat="1" ht="11.5" x14ac:dyDescent="0.25">
      <c r="A20" s="23" t="s">
        <v>22</v>
      </c>
      <c r="B20" s="171">
        <v>48</v>
      </c>
      <c r="C20" s="171">
        <v>0</v>
      </c>
      <c r="D20" s="171">
        <v>43</v>
      </c>
      <c r="E20" s="171">
        <v>37</v>
      </c>
      <c r="F20" s="171">
        <v>36</v>
      </c>
    </row>
    <row r="21" spans="1:7" s="169" customFormat="1" ht="11.5" x14ac:dyDescent="0.25">
      <c r="A21" s="23" t="s">
        <v>23</v>
      </c>
      <c r="B21" s="171">
        <v>330</v>
      </c>
      <c r="C21" s="171">
        <v>0</v>
      </c>
      <c r="D21" s="171">
        <v>295</v>
      </c>
      <c r="E21" s="171">
        <v>250</v>
      </c>
      <c r="F21" s="171">
        <v>306</v>
      </c>
    </row>
    <row r="22" spans="1:7" s="169" customFormat="1" ht="11.5" x14ac:dyDescent="0.25">
      <c r="A22" s="23" t="s">
        <v>24</v>
      </c>
      <c r="B22" s="171">
        <v>436</v>
      </c>
      <c r="C22" s="171">
        <v>0</v>
      </c>
      <c r="D22" s="171">
        <v>372</v>
      </c>
      <c r="E22" s="171">
        <v>405</v>
      </c>
      <c r="F22" s="171">
        <v>214</v>
      </c>
    </row>
    <row r="23" spans="1:7" s="169" customFormat="1" ht="11.5" x14ac:dyDescent="0.25">
      <c r="A23" s="23" t="s">
        <v>25</v>
      </c>
      <c r="B23" s="171">
        <v>58</v>
      </c>
      <c r="C23" s="171">
        <v>0</v>
      </c>
      <c r="D23" s="171">
        <v>52</v>
      </c>
      <c r="E23" s="171">
        <v>52</v>
      </c>
      <c r="F23" s="171">
        <v>46</v>
      </c>
    </row>
    <row r="24" spans="1:7" s="169" customFormat="1" ht="11.5" x14ac:dyDescent="0.25">
      <c r="A24" s="23" t="s">
        <v>26</v>
      </c>
      <c r="B24" s="171">
        <v>177</v>
      </c>
      <c r="C24" s="171">
        <v>0</v>
      </c>
      <c r="D24" s="171">
        <v>171</v>
      </c>
      <c r="E24" s="171">
        <v>164</v>
      </c>
      <c r="F24" s="171">
        <v>155</v>
      </c>
    </row>
    <row r="25" spans="1:7" s="169" customFormat="1" ht="11.5" x14ac:dyDescent="0.25">
      <c r="A25" s="23" t="s">
        <v>27</v>
      </c>
      <c r="B25" s="171">
        <v>615</v>
      </c>
      <c r="C25" s="171">
        <v>1</v>
      </c>
      <c r="D25" s="171">
        <v>370</v>
      </c>
      <c r="E25" s="171">
        <v>586</v>
      </c>
      <c r="F25" s="171">
        <v>600</v>
      </c>
    </row>
    <row r="26" spans="1:7" s="169" customFormat="1" ht="11.5" x14ac:dyDescent="0.25">
      <c r="A26" s="23" t="s">
        <v>28</v>
      </c>
      <c r="B26" s="135">
        <v>127</v>
      </c>
      <c r="C26" s="135">
        <v>5</v>
      </c>
      <c r="D26" s="135">
        <v>97</v>
      </c>
      <c r="E26" s="135">
        <v>89</v>
      </c>
      <c r="F26" s="135">
        <v>63</v>
      </c>
    </row>
    <row r="27" spans="1:7" s="169" customFormat="1" ht="11.5" x14ac:dyDescent="0.25">
      <c r="A27" s="26" t="s">
        <v>29</v>
      </c>
      <c r="B27" s="172">
        <v>6530</v>
      </c>
      <c r="C27" s="172">
        <v>134</v>
      </c>
      <c r="D27" s="172">
        <v>4590</v>
      </c>
      <c r="E27" s="172">
        <v>5248</v>
      </c>
      <c r="F27" s="172">
        <v>4625</v>
      </c>
    </row>
    <row r="28" spans="1:7" s="169" customFormat="1" ht="11.5" x14ac:dyDescent="0.25">
      <c r="A28" s="26" t="s">
        <v>30</v>
      </c>
      <c r="B28" s="172">
        <v>1720</v>
      </c>
      <c r="C28" s="172">
        <v>58</v>
      </c>
      <c r="D28" s="172">
        <v>1118</v>
      </c>
      <c r="E28" s="172">
        <v>1209</v>
      </c>
      <c r="F28" s="172">
        <v>1109</v>
      </c>
    </row>
    <row r="29" spans="1:7" s="170" customFormat="1" ht="12" x14ac:dyDescent="0.3">
      <c r="A29" s="31" t="s">
        <v>31</v>
      </c>
      <c r="B29" s="172">
        <v>1127</v>
      </c>
      <c r="C29" s="202">
        <v>21</v>
      </c>
      <c r="D29" s="202">
        <v>835</v>
      </c>
      <c r="E29" s="172">
        <v>809</v>
      </c>
      <c r="F29" s="202">
        <v>807</v>
      </c>
      <c r="G29" s="169"/>
    </row>
    <row r="30" spans="1:7" s="170" customFormat="1" ht="12" x14ac:dyDescent="0.3">
      <c r="A30" s="31" t="s">
        <v>32</v>
      </c>
      <c r="B30" s="172">
        <v>593</v>
      </c>
      <c r="C30" s="202">
        <v>37</v>
      </c>
      <c r="D30" s="202">
        <v>283</v>
      </c>
      <c r="E30" s="172">
        <v>400</v>
      </c>
      <c r="F30" s="202">
        <v>302</v>
      </c>
      <c r="G30" s="169"/>
    </row>
    <row r="31" spans="1:7" s="169" customFormat="1" ht="11.5" x14ac:dyDescent="0.25">
      <c r="A31" s="26" t="s">
        <v>33</v>
      </c>
      <c r="B31" s="172">
        <v>2910</v>
      </c>
      <c r="C31" s="172">
        <v>69</v>
      </c>
      <c r="D31" s="172">
        <v>1995</v>
      </c>
      <c r="E31" s="172">
        <v>2373</v>
      </c>
      <c r="F31" s="172">
        <v>2018</v>
      </c>
    </row>
    <row r="32" spans="1:7" s="169" customFormat="1" ht="11.5" x14ac:dyDescent="0.25">
      <c r="A32" s="26" t="s">
        <v>34</v>
      </c>
      <c r="B32" s="172">
        <v>1900</v>
      </c>
      <c r="C32" s="172">
        <v>7</v>
      </c>
      <c r="D32" s="172">
        <v>1477</v>
      </c>
      <c r="E32" s="172">
        <v>1666</v>
      </c>
      <c r="F32" s="172">
        <v>1498</v>
      </c>
    </row>
    <row r="33" spans="1:7" s="170" customFormat="1" ht="12" x14ac:dyDescent="0.3">
      <c r="A33" s="31" t="s">
        <v>35</v>
      </c>
      <c r="B33" s="172">
        <v>1158</v>
      </c>
      <c r="C33" s="202">
        <v>1</v>
      </c>
      <c r="D33" s="202">
        <v>1010</v>
      </c>
      <c r="E33" s="172">
        <v>991</v>
      </c>
      <c r="F33" s="202">
        <v>835</v>
      </c>
      <c r="G33" s="169"/>
    </row>
    <row r="34" spans="1:7" s="170" customFormat="1" ht="12" x14ac:dyDescent="0.3">
      <c r="A34" s="35" t="s">
        <v>36</v>
      </c>
      <c r="B34" s="172">
        <v>742</v>
      </c>
      <c r="C34" s="203">
        <v>6</v>
      </c>
      <c r="D34" s="203">
        <v>467</v>
      </c>
      <c r="E34" s="172">
        <v>675</v>
      </c>
      <c r="F34" s="203">
        <v>663</v>
      </c>
      <c r="G34" s="169"/>
    </row>
    <row r="35" spans="1:7" ht="5.25" customHeight="1" x14ac:dyDescent="0.25">
      <c r="A35" s="113"/>
      <c r="B35" s="113"/>
      <c r="C35" s="113"/>
      <c r="D35" s="113"/>
      <c r="E35" s="113"/>
      <c r="F35" s="113"/>
    </row>
    <row r="36" spans="1:7" x14ac:dyDescent="0.25">
      <c r="A36" s="269" t="s">
        <v>121</v>
      </c>
      <c r="B36" s="269"/>
      <c r="C36" s="269"/>
      <c r="D36" s="269"/>
      <c r="E36" s="269"/>
      <c r="F36" s="269"/>
    </row>
  </sheetData>
  <mergeCells count="2">
    <mergeCell ref="B3:B4"/>
    <mergeCell ref="A36:F36"/>
  </mergeCells>
  <pageMargins left="0.39370078740157483" right="0.3937007874015748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38"/>
  <sheetViews>
    <sheetView zoomScaleNormal="100" workbookViewId="0">
      <selection activeCell="A2" sqref="A2"/>
    </sheetView>
  </sheetViews>
  <sheetFormatPr defaultColWidth="9.1796875" defaultRowHeight="12.5" x14ac:dyDescent="0.25"/>
  <cols>
    <col min="1" max="1" width="21.54296875" style="42" customWidth="1"/>
    <col min="2" max="2" width="7.7265625" style="42" customWidth="1"/>
    <col min="3" max="3" width="8.1796875" style="42" customWidth="1"/>
    <col min="4" max="4" width="8.81640625" style="42" customWidth="1"/>
    <col min="5" max="5" width="9.7265625" style="42" customWidth="1"/>
    <col min="6" max="6" width="7.7265625" style="42" customWidth="1"/>
    <col min="7" max="7" width="7.453125" style="42" customWidth="1"/>
    <col min="8" max="8" width="7.7265625" style="42" customWidth="1"/>
    <col min="9" max="9" width="7.1796875" style="42" customWidth="1"/>
    <col min="10" max="10" width="7.453125" style="42" customWidth="1"/>
    <col min="11" max="11" width="7.7265625" style="42" customWidth="1"/>
    <col min="12" max="16384" width="9.1796875" style="42"/>
  </cols>
  <sheetData>
    <row r="1" spans="1:11" s="106" customFormat="1" ht="13" x14ac:dyDescent="0.3">
      <c r="A1" s="7" t="s">
        <v>149</v>
      </c>
    </row>
    <row r="3" spans="1:11" ht="12.75" customHeight="1" x14ac:dyDescent="0.25">
      <c r="A3" s="54" t="s">
        <v>2</v>
      </c>
      <c r="B3" s="276" t="s">
        <v>0</v>
      </c>
      <c r="C3" s="276" t="s">
        <v>122</v>
      </c>
      <c r="D3" s="55" t="s">
        <v>123</v>
      </c>
      <c r="E3" s="55" t="s">
        <v>124</v>
      </c>
      <c r="F3" s="266" t="s">
        <v>125</v>
      </c>
      <c r="G3" s="266" t="s">
        <v>126</v>
      </c>
      <c r="H3" s="278" t="s">
        <v>127</v>
      </c>
      <c r="I3" s="276" t="s">
        <v>128</v>
      </c>
      <c r="J3" s="276" t="s">
        <v>129</v>
      </c>
      <c r="K3" s="276" t="s">
        <v>130</v>
      </c>
    </row>
    <row r="4" spans="1:11" x14ac:dyDescent="0.25">
      <c r="A4" s="92" t="s">
        <v>4</v>
      </c>
      <c r="B4" s="277"/>
      <c r="C4" s="277"/>
      <c r="D4" s="58" t="s">
        <v>131</v>
      </c>
      <c r="E4" s="58" t="s">
        <v>132</v>
      </c>
      <c r="F4" s="277"/>
      <c r="G4" s="277"/>
      <c r="H4" s="262"/>
      <c r="I4" s="277"/>
      <c r="J4" s="277"/>
      <c r="K4" s="277"/>
    </row>
    <row r="5" spans="1:11" x14ac:dyDescent="0.25">
      <c r="A5" s="23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s="214" customFormat="1" x14ac:dyDescent="0.25">
      <c r="A6" s="216" t="s">
        <v>7</v>
      </c>
      <c r="B6" s="154">
        <v>1102</v>
      </c>
      <c r="C6" s="154">
        <v>91</v>
      </c>
      <c r="D6" s="154">
        <v>374</v>
      </c>
      <c r="E6" s="154">
        <v>189</v>
      </c>
      <c r="F6" s="154">
        <v>0</v>
      </c>
      <c r="G6" s="154">
        <v>275</v>
      </c>
      <c r="H6" s="154">
        <v>271</v>
      </c>
      <c r="I6" s="154">
        <v>184</v>
      </c>
      <c r="J6" s="154">
        <v>247</v>
      </c>
      <c r="K6" s="154">
        <v>994</v>
      </c>
    </row>
    <row r="7" spans="1:11" s="214" customFormat="1" x14ac:dyDescent="0.25">
      <c r="A7" s="216" t="s">
        <v>8</v>
      </c>
      <c r="B7" s="154">
        <v>9</v>
      </c>
      <c r="C7" s="171">
        <v>3</v>
      </c>
      <c r="D7" s="171">
        <v>0</v>
      </c>
      <c r="E7" s="171">
        <v>0</v>
      </c>
      <c r="F7" s="171">
        <v>0</v>
      </c>
      <c r="G7" s="171">
        <v>0</v>
      </c>
      <c r="H7" s="171">
        <v>4</v>
      </c>
      <c r="I7" s="171">
        <v>5</v>
      </c>
      <c r="J7" s="171">
        <v>0</v>
      </c>
      <c r="K7" s="171">
        <v>0</v>
      </c>
    </row>
    <row r="8" spans="1:11" s="214" customFormat="1" x14ac:dyDescent="0.25">
      <c r="A8" s="216" t="s">
        <v>9</v>
      </c>
      <c r="B8" s="154">
        <v>897</v>
      </c>
      <c r="C8" s="171">
        <v>194</v>
      </c>
      <c r="D8" s="171">
        <v>72</v>
      </c>
      <c r="E8" s="171">
        <v>59</v>
      </c>
      <c r="F8" s="171">
        <v>51</v>
      </c>
      <c r="G8" s="171">
        <v>52</v>
      </c>
      <c r="H8" s="171">
        <v>266</v>
      </c>
      <c r="I8" s="171">
        <v>265</v>
      </c>
      <c r="J8" s="171">
        <v>121</v>
      </c>
      <c r="K8" s="171">
        <v>621</v>
      </c>
    </row>
    <row r="9" spans="1:11" s="214" customFormat="1" x14ac:dyDescent="0.25">
      <c r="A9" s="216" t="s">
        <v>10</v>
      </c>
      <c r="B9" s="154">
        <v>224</v>
      </c>
      <c r="C9" s="171">
        <v>25</v>
      </c>
      <c r="D9" s="171">
        <v>96</v>
      </c>
      <c r="E9" s="171">
        <v>83</v>
      </c>
      <c r="F9" s="171">
        <v>68</v>
      </c>
      <c r="G9" s="171">
        <v>40</v>
      </c>
      <c r="H9" s="171">
        <v>69</v>
      </c>
      <c r="I9" s="171">
        <v>39</v>
      </c>
      <c r="J9" s="171">
        <v>21</v>
      </c>
      <c r="K9" s="171">
        <v>54</v>
      </c>
    </row>
    <row r="10" spans="1:11" s="218" customFormat="1" ht="13" x14ac:dyDescent="0.3">
      <c r="A10" s="217" t="s">
        <v>11</v>
      </c>
      <c r="B10" s="204">
        <v>1027</v>
      </c>
      <c r="C10" s="205">
        <v>74</v>
      </c>
      <c r="D10" s="205">
        <v>501</v>
      </c>
      <c r="E10" s="205">
        <v>0</v>
      </c>
      <c r="F10" s="205">
        <v>0</v>
      </c>
      <c r="G10" s="205">
        <v>0</v>
      </c>
      <c r="H10" s="205">
        <v>0</v>
      </c>
      <c r="I10" s="205">
        <v>0</v>
      </c>
      <c r="J10" s="205">
        <v>338</v>
      </c>
      <c r="K10" s="205">
        <v>406</v>
      </c>
    </row>
    <row r="11" spans="1:11" s="218" customFormat="1" ht="13" x14ac:dyDescent="0.3">
      <c r="A11" s="217" t="s">
        <v>12</v>
      </c>
      <c r="B11" s="204">
        <v>109</v>
      </c>
      <c r="C11" s="205">
        <v>5</v>
      </c>
      <c r="D11" s="205">
        <v>0</v>
      </c>
      <c r="E11" s="205">
        <v>0</v>
      </c>
      <c r="F11" s="205">
        <v>1</v>
      </c>
      <c r="G11" s="205">
        <v>2</v>
      </c>
      <c r="H11" s="205">
        <v>87</v>
      </c>
      <c r="I11" s="205">
        <v>1</v>
      </c>
      <c r="J11" s="205">
        <v>4</v>
      </c>
      <c r="K11" s="205">
        <v>17</v>
      </c>
    </row>
    <row r="12" spans="1:11" s="214" customFormat="1" x14ac:dyDescent="0.25">
      <c r="A12" s="216" t="s">
        <v>13</v>
      </c>
      <c r="B12" s="154">
        <v>1136</v>
      </c>
      <c r="C12" s="171">
        <v>79</v>
      </c>
      <c r="D12" s="171">
        <v>501</v>
      </c>
      <c r="E12" s="171">
        <v>0</v>
      </c>
      <c r="F12" s="171">
        <v>1</v>
      </c>
      <c r="G12" s="171">
        <v>2</v>
      </c>
      <c r="H12" s="171">
        <v>87</v>
      </c>
      <c r="I12" s="171">
        <v>1</v>
      </c>
      <c r="J12" s="171">
        <v>342</v>
      </c>
      <c r="K12" s="171">
        <v>423</v>
      </c>
    </row>
    <row r="13" spans="1:11" s="214" customFormat="1" x14ac:dyDescent="0.25">
      <c r="A13" s="216" t="s">
        <v>14</v>
      </c>
      <c r="B13" s="154">
        <v>547</v>
      </c>
      <c r="C13" s="171">
        <v>30</v>
      </c>
      <c r="D13" s="171">
        <v>82</v>
      </c>
      <c r="E13" s="171">
        <v>16</v>
      </c>
      <c r="F13" s="171">
        <v>5</v>
      </c>
      <c r="G13" s="171">
        <v>25</v>
      </c>
      <c r="H13" s="171">
        <v>240</v>
      </c>
      <c r="I13" s="171">
        <v>51</v>
      </c>
      <c r="J13" s="171">
        <v>23</v>
      </c>
      <c r="K13" s="171">
        <v>298</v>
      </c>
    </row>
    <row r="14" spans="1:11" s="214" customFormat="1" x14ac:dyDescent="0.25">
      <c r="A14" s="216" t="s">
        <v>15</v>
      </c>
      <c r="B14" s="154">
        <v>309</v>
      </c>
      <c r="C14" s="171">
        <v>24</v>
      </c>
      <c r="D14" s="171">
        <v>52</v>
      </c>
      <c r="E14" s="171">
        <v>13</v>
      </c>
      <c r="F14" s="171">
        <v>11</v>
      </c>
      <c r="G14" s="171">
        <v>92</v>
      </c>
      <c r="H14" s="171">
        <v>47</v>
      </c>
      <c r="I14" s="171">
        <v>137</v>
      </c>
      <c r="J14" s="171">
        <v>159</v>
      </c>
      <c r="K14" s="171">
        <v>256</v>
      </c>
    </row>
    <row r="15" spans="1:11" s="214" customFormat="1" x14ac:dyDescent="0.25">
      <c r="A15" s="216" t="s">
        <v>16</v>
      </c>
      <c r="B15" s="154">
        <v>590</v>
      </c>
      <c r="C15" s="171">
        <v>19</v>
      </c>
      <c r="D15" s="171">
        <v>26</v>
      </c>
      <c r="E15" s="171">
        <v>0</v>
      </c>
      <c r="F15" s="171">
        <v>84</v>
      </c>
      <c r="G15" s="171">
        <v>97</v>
      </c>
      <c r="H15" s="171">
        <v>113</v>
      </c>
      <c r="I15" s="171">
        <v>68</v>
      </c>
      <c r="J15" s="171">
        <v>343</v>
      </c>
      <c r="K15" s="171">
        <v>428</v>
      </c>
    </row>
    <row r="16" spans="1:11" s="214" customFormat="1" x14ac:dyDescent="0.25">
      <c r="A16" s="216" t="s">
        <v>17</v>
      </c>
      <c r="B16" s="154">
        <v>2982</v>
      </c>
      <c r="C16" s="171">
        <v>124</v>
      </c>
      <c r="D16" s="171">
        <v>217</v>
      </c>
      <c r="E16" s="171">
        <v>168</v>
      </c>
      <c r="F16" s="171">
        <v>301</v>
      </c>
      <c r="G16" s="171">
        <v>242</v>
      </c>
      <c r="H16" s="171">
        <v>276</v>
      </c>
      <c r="I16" s="171">
        <v>289</v>
      </c>
      <c r="J16" s="171">
        <v>128</v>
      </c>
      <c r="K16" s="171">
        <v>2798</v>
      </c>
    </row>
    <row r="17" spans="1:11" s="214" customFormat="1" x14ac:dyDescent="0.25">
      <c r="A17" s="216" t="s">
        <v>18</v>
      </c>
      <c r="B17" s="154">
        <v>518</v>
      </c>
      <c r="C17" s="171">
        <v>45</v>
      </c>
      <c r="D17" s="171">
        <v>138</v>
      </c>
      <c r="E17" s="171">
        <v>111</v>
      </c>
      <c r="F17" s="171">
        <v>176</v>
      </c>
      <c r="G17" s="171">
        <v>130</v>
      </c>
      <c r="H17" s="171">
        <v>55</v>
      </c>
      <c r="I17" s="171">
        <v>109</v>
      </c>
      <c r="J17" s="171">
        <v>256</v>
      </c>
      <c r="K17" s="171">
        <v>206</v>
      </c>
    </row>
    <row r="18" spans="1:11" s="214" customFormat="1" x14ac:dyDescent="0.25">
      <c r="A18" s="216" t="s">
        <v>19</v>
      </c>
      <c r="B18" s="154">
        <v>606</v>
      </c>
      <c r="C18" s="171">
        <v>34</v>
      </c>
      <c r="D18" s="171">
        <v>51</v>
      </c>
      <c r="E18" s="171">
        <v>1</v>
      </c>
      <c r="F18" s="171">
        <v>33</v>
      </c>
      <c r="G18" s="171">
        <v>81</v>
      </c>
      <c r="H18" s="171">
        <v>78</v>
      </c>
      <c r="I18" s="171">
        <v>20</v>
      </c>
      <c r="J18" s="171">
        <v>174</v>
      </c>
      <c r="K18" s="171">
        <v>481</v>
      </c>
    </row>
    <row r="19" spans="1:11" s="214" customFormat="1" x14ac:dyDescent="0.25">
      <c r="A19" s="216" t="s">
        <v>20</v>
      </c>
      <c r="B19" s="154">
        <v>764</v>
      </c>
      <c r="C19" s="171">
        <v>105</v>
      </c>
      <c r="D19" s="171">
        <v>247</v>
      </c>
      <c r="E19" s="171">
        <v>118</v>
      </c>
      <c r="F19" s="171">
        <v>162</v>
      </c>
      <c r="G19" s="171">
        <v>82</v>
      </c>
      <c r="H19" s="171">
        <v>88</v>
      </c>
      <c r="I19" s="171">
        <v>168</v>
      </c>
      <c r="J19" s="171">
        <v>164</v>
      </c>
      <c r="K19" s="171">
        <v>540</v>
      </c>
    </row>
    <row r="20" spans="1:11" s="214" customFormat="1" x14ac:dyDescent="0.25">
      <c r="A20" s="216" t="s">
        <v>21</v>
      </c>
      <c r="B20" s="154">
        <v>295</v>
      </c>
      <c r="C20" s="171">
        <v>78</v>
      </c>
      <c r="D20" s="171">
        <v>4</v>
      </c>
      <c r="E20" s="171">
        <v>1</v>
      </c>
      <c r="F20" s="171">
        <v>0</v>
      </c>
      <c r="G20" s="171">
        <v>16</v>
      </c>
      <c r="H20" s="171">
        <v>46</v>
      </c>
      <c r="I20" s="171">
        <v>20</v>
      </c>
      <c r="J20" s="171">
        <v>146</v>
      </c>
      <c r="K20" s="171">
        <v>177</v>
      </c>
    </row>
    <row r="21" spans="1:11" s="214" customFormat="1" x14ac:dyDescent="0.25">
      <c r="A21" s="216" t="s">
        <v>22</v>
      </c>
      <c r="B21" s="154">
        <v>76</v>
      </c>
      <c r="C21" s="171">
        <v>17</v>
      </c>
      <c r="D21" s="171">
        <v>21</v>
      </c>
      <c r="E21" s="171">
        <v>15</v>
      </c>
      <c r="F21" s="171">
        <v>15</v>
      </c>
      <c r="G21" s="171">
        <v>10</v>
      </c>
      <c r="H21" s="171">
        <v>24</v>
      </c>
      <c r="I21" s="171">
        <v>23</v>
      </c>
      <c r="J21" s="171">
        <v>16</v>
      </c>
      <c r="K21" s="171">
        <v>46</v>
      </c>
    </row>
    <row r="22" spans="1:11" s="214" customFormat="1" x14ac:dyDescent="0.25">
      <c r="A22" s="216" t="s">
        <v>23</v>
      </c>
      <c r="B22" s="154">
        <v>796</v>
      </c>
      <c r="C22" s="171">
        <v>86</v>
      </c>
      <c r="D22" s="171">
        <v>465</v>
      </c>
      <c r="E22" s="171">
        <v>574</v>
      </c>
      <c r="F22" s="171">
        <v>400</v>
      </c>
      <c r="G22" s="171">
        <v>136</v>
      </c>
      <c r="H22" s="171">
        <v>141</v>
      </c>
      <c r="I22" s="171">
        <v>185</v>
      </c>
      <c r="J22" s="171">
        <v>158</v>
      </c>
      <c r="K22" s="171">
        <v>530</v>
      </c>
    </row>
    <row r="23" spans="1:11" s="214" customFormat="1" x14ac:dyDescent="0.25">
      <c r="A23" s="216" t="s">
        <v>24</v>
      </c>
      <c r="B23" s="154">
        <v>435</v>
      </c>
      <c r="C23" s="171">
        <v>50</v>
      </c>
      <c r="D23" s="171">
        <v>51</v>
      </c>
      <c r="E23" s="171">
        <v>9</v>
      </c>
      <c r="F23" s="171">
        <v>54</v>
      </c>
      <c r="G23" s="171">
        <v>53</v>
      </c>
      <c r="H23" s="171">
        <v>27</v>
      </c>
      <c r="I23" s="171">
        <v>50</v>
      </c>
      <c r="J23" s="171">
        <v>49</v>
      </c>
      <c r="K23" s="171">
        <v>399</v>
      </c>
    </row>
    <row r="24" spans="1:11" s="214" customFormat="1" x14ac:dyDescent="0.25">
      <c r="A24" s="216" t="s">
        <v>25</v>
      </c>
      <c r="B24" s="154">
        <v>139</v>
      </c>
      <c r="C24" s="171">
        <v>43</v>
      </c>
      <c r="D24" s="171">
        <v>60</v>
      </c>
      <c r="E24" s="171">
        <v>45</v>
      </c>
      <c r="F24" s="171">
        <v>47</v>
      </c>
      <c r="G24" s="171">
        <v>48</v>
      </c>
      <c r="H24" s="171">
        <v>49</v>
      </c>
      <c r="I24" s="171">
        <v>37</v>
      </c>
      <c r="J24" s="171">
        <v>78</v>
      </c>
      <c r="K24" s="171">
        <v>44</v>
      </c>
    </row>
    <row r="25" spans="1:11" s="214" customFormat="1" x14ac:dyDescent="0.25">
      <c r="A25" s="216" t="s">
        <v>26</v>
      </c>
      <c r="B25" s="154">
        <v>441</v>
      </c>
      <c r="C25" s="171">
        <v>46</v>
      </c>
      <c r="D25" s="171">
        <v>45</v>
      </c>
      <c r="E25" s="171">
        <v>12</v>
      </c>
      <c r="F25" s="171">
        <v>16</v>
      </c>
      <c r="G25" s="171">
        <v>21</v>
      </c>
      <c r="H25" s="171">
        <v>13</v>
      </c>
      <c r="I25" s="171">
        <v>15</v>
      </c>
      <c r="J25" s="171">
        <v>27</v>
      </c>
      <c r="K25" s="171">
        <v>403</v>
      </c>
    </row>
    <row r="26" spans="1:11" s="214" customFormat="1" x14ac:dyDescent="0.25">
      <c r="A26" s="216" t="s">
        <v>27</v>
      </c>
      <c r="B26" s="154">
        <v>942</v>
      </c>
      <c r="C26" s="171">
        <v>220</v>
      </c>
      <c r="D26" s="171">
        <v>630</v>
      </c>
      <c r="E26" s="171">
        <v>181</v>
      </c>
      <c r="F26" s="171">
        <v>116</v>
      </c>
      <c r="G26" s="171">
        <v>158</v>
      </c>
      <c r="H26" s="171">
        <v>159</v>
      </c>
      <c r="I26" s="171">
        <v>182</v>
      </c>
      <c r="J26" s="171">
        <v>712</v>
      </c>
      <c r="K26" s="171">
        <v>705</v>
      </c>
    </row>
    <row r="27" spans="1:11" s="214" customFormat="1" x14ac:dyDescent="0.25">
      <c r="A27" s="216" t="s">
        <v>28</v>
      </c>
      <c r="B27" s="154">
        <v>165</v>
      </c>
      <c r="C27" s="171">
        <v>7</v>
      </c>
      <c r="D27" s="171">
        <v>60</v>
      </c>
      <c r="E27" s="171">
        <v>32</v>
      </c>
      <c r="F27" s="171">
        <v>29</v>
      </c>
      <c r="G27" s="171">
        <v>24</v>
      </c>
      <c r="H27" s="171">
        <v>32</v>
      </c>
      <c r="I27" s="171">
        <v>21</v>
      </c>
      <c r="J27" s="171">
        <v>17</v>
      </c>
      <c r="K27" s="171">
        <v>88</v>
      </c>
    </row>
    <row r="28" spans="1:11" x14ac:dyDescent="0.25">
      <c r="A28" s="26" t="s">
        <v>29</v>
      </c>
      <c r="B28" s="172">
        <v>12973</v>
      </c>
      <c r="C28" s="172">
        <v>1320</v>
      </c>
      <c r="D28" s="172">
        <v>3192</v>
      </c>
      <c r="E28" s="172">
        <v>1627</v>
      </c>
      <c r="F28" s="172">
        <v>1569</v>
      </c>
      <c r="G28" s="172">
        <v>1584</v>
      </c>
      <c r="H28" s="172">
        <v>2085</v>
      </c>
      <c r="I28" s="172">
        <v>1869</v>
      </c>
      <c r="J28" s="172">
        <v>3181</v>
      </c>
      <c r="K28" s="172">
        <v>9491</v>
      </c>
    </row>
    <row r="29" spans="1:11" x14ac:dyDescent="0.25">
      <c r="A29" s="26" t="s">
        <v>30</v>
      </c>
      <c r="B29" s="172">
        <v>4814</v>
      </c>
      <c r="C29" s="172">
        <v>465</v>
      </c>
      <c r="D29" s="172">
        <v>1203</v>
      </c>
      <c r="E29" s="172">
        <v>360</v>
      </c>
      <c r="F29" s="172">
        <v>220</v>
      </c>
      <c r="G29" s="172">
        <v>583</v>
      </c>
      <c r="H29" s="172">
        <v>1097</v>
      </c>
      <c r="I29" s="172">
        <v>750</v>
      </c>
      <c r="J29" s="172">
        <v>1256</v>
      </c>
      <c r="K29" s="172">
        <v>3074</v>
      </c>
    </row>
    <row r="30" spans="1:11" x14ac:dyDescent="0.25">
      <c r="A30" s="31" t="s">
        <v>31</v>
      </c>
      <c r="B30" s="172">
        <v>2232</v>
      </c>
      <c r="C30" s="172">
        <v>313</v>
      </c>
      <c r="D30" s="172">
        <v>542</v>
      </c>
      <c r="E30" s="172">
        <v>331</v>
      </c>
      <c r="F30" s="172">
        <v>119</v>
      </c>
      <c r="G30" s="172">
        <v>367</v>
      </c>
      <c r="H30" s="172">
        <v>610</v>
      </c>
      <c r="I30" s="172">
        <v>493</v>
      </c>
      <c r="J30" s="172">
        <v>389</v>
      </c>
      <c r="K30" s="172">
        <v>1669</v>
      </c>
    </row>
    <row r="31" spans="1:11" x14ac:dyDescent="0.25">
      <c r="A31" s="31" t="s">
        <v>32</v>
      </c>
      <c r="B31" s="172">
        <v>2582</v>
      </c>
      <c r="C31" s="172">
        <v>152</v>
      </c>
      <c r="D31" s="172">
        <v>661</v>
      </c>
      <c r="E31" s="172">
        <v>29</v>
      </c>
      <c r="F31" s="172">
        <v>101</v>
      </c>
      <c r="G31" s="172">
        <v>216</v>
      </c>
      <c r="H31" s="172">
        <v>487</v>
      </c>
      <c r="I31" s="172">
        <v>257</v>
      </c>
      <c r="J31" s="172">
        <v>867</v>
      </c>
      <c r="K31" s="172">
        <v>1405</v>
      </c>
    </row>
    <row r="32" spans="1:11" x14ac:dyDescent="0.25">
      <c r="A32" s="26" t="s">
        <v>33</v>
      </c>
      <c r="B32" s="172">
        <v>4870</v>
      </c>
      <c r="C32" s="172">
        <v>308</v>
      </c>
      <c r="D32" s="172">
        <v>653</v>
      </c>
      <c r="E32" s="172">
        <v>398</v>
      </c>
      <c r="F32" s="172">
        <v>672</v>
      </c>
      <c r="G32" s="172">
        <v>535</v>
      </c>
      <c r="H32" s="172">
        <v>497</v>
      </c>
      <c r="I32" s="172">
        <v>586</v>
      </c>
      <c r="J32" s="172">
        <v>722</v>
      </c>
      <c r="K32" s="172">
        <v>4025</v>
      </c>
    </row>
    <row r="33" spans="1:11" x14ac:dyDescent="0.25">
      <c r="A33" s="26" t="s">
        <v>34</v>
      </c>
      <c r="B33" s="172">
        <v>3289</v>
      </c>
      <c r="C33" s="172">
        <v>547</v>
      </c>
      <c r="D33" s="172">
        <v>1336</v>
      </c>
      <c r="E33" s="172">
        <v>869</v>
      </c>
      <c r="F33" s="172">
        <v>677</v>
      </c>
      <c r="G33" s="172">
        <v>466</v>
      </c>
      <c r="H33" s="172">
        <v>491</v>
      </c>
      <c r="I33" s="172">
        <v>533</v>
      </c>
      <c r="J33" s="172">
        <v>1203</v>
      </c>
      <c r="K33" s="172">
        <v>2392</v>
      </c>
    </row>
    <row r="34" spans="1:11" x14ac:dyDescent="0.25">
      <c r="A34" s="31" t="s">
        <v>35</v>
      </c>
      <c r="B34" s="172">
        <v>2182</v>
      </c>
      <c r="C34" s="172">
        <v>320</v>
      </c>
      <c r="D34" s="172">
        <v>646</v>
      </c>
      <c r="E34" s="172">
        <v>656</v>
      </c>
      <c r="F34" s="172">
        <v>532</v>
      </c>
      <c r="G34" s="172">
        <v>284</v>
      </c>
      <c r="H34" s="172">
        <v>300</v>
      </c>
      <c r="I34" s="172">
        <v>330</v>
      </c>
      <c r="J34" s="172">
        <v>474</v>
      </c>
      <c r="K34" s="172">
        <v>1599</v>
      </c>
    </row>
    <row r="35" spans="1:11" x14ac:dyDescent="0.25">
      <c r="A35" s="35" t="s">
        <v>36</v>
      </c>
      <c r="B35" s="172">
        <v>1107</v>
      </c>
      <c r="C35" s="172">
        <v>227</v>
      </c>
      <c r="D35" s="172">
        <v>690</v>
      </c>
      <c r="E35" s="172">
        <v>213</v>
      </c>
      <c r="F35" s="172">
        <v>145</v>
      </c>
      <c r="G35" s="172">
        <v>182</v>
      </c>
      <c r="H35" s="172">
        <v>191</v>
      </c>
      <c r="I35" s="172">
        <v>203</v>
      </c>
      <c r="J35" s="172">
        <v>729</v>
      </c>
      <c r="K35" s="172">
        <v>793</v>
      </c>
    </row>
    <row r="36" spans="1:11" ht="6" customHeight="1" x14ac:dyDescent="0.25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74"/>
    </row>
    <row r="37" spans="1:11" ht="6" customHeight="1" x14ac:dyDescent="0.3">
      <c r="A37" s="175"/>
      <c r="B37" s="176"/>
      <c r="C37" s="176"/>
      <c r="D37" s="176"/>
      <c r="E37" s="176"/>
      <c r="F37" s="176"/>
      <c r="G37" s="176"/>
      <c r="H37" s="176"/>
      <c r="I37" s="176"/>
      <c r="J37" s="176"/>
      <c r="K37" s="176"/>
    </row>
    <row r="38" spans="1:11" x14ac:dyDescent="0.25">
      <c r="A38" s="269" t="s">
        <v>133</v>
      </c>
      <c r="B38" s="269"/>
      <c r="C38" s="269"/>
      <c r="D38" s="269"/>
      <c r="E38" s="269"/>
      <c r="F38" s="269"/>
      <c r="G38" s="269"/>
      <c r="H38" s="269"/>
      <c r="I38" s="269"/>
      <c r="J38" s="269"/>
    </row>
  </sheetData>
  <mergeCells count="9">
    <mergeCell ref="A38:J38"/>
    <mergeCell ref="J3:J4"/>
    <mergeCell ref="K3:K4"/>
    <mergeCell ref="B3:B4"/>
    <mergeCell ref="C3:C4"/>
    <mergeCell ref="F3:F4"/>
    <mergeCell ref="G3:G4"/>
    <mergeCell ref="H3:H4"/>
    <mergeCell ref="I3:I4"/>
  </mergeCells>
  <pageMargins left="7.874015748031496E-2" right="7.874015748031496E-2" top="0.98425196850393704" bottom="0.98425196850393704" header="0.51181102362204722" footer="0.51181102362204722"/>
  <pageSetup paperSize="9" scale="94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F38"/>
  <sheetViews>
    <sheetView topLeftCell="A25" zoomScaleNormal="100" workbookViewId="0">
      <selection activeCell="A2" sqref="A2"/>
    </sheetView>
  </sheetViews>
  <sheetFormatPr defaultRowHeight="12.5" x14ac:dyDescent="0.25"/>
  <cols>
    <col min="1" max="1" width="24.81640625" customWidth="1"/>
    <col min="2" max="6" width="11.7265625" customWidth="1"/>
  </cols>
  <sheetData>
    <row r="1" spans="1:6" s="106" customFormat="1" ht="13" x14ac:dyDescent="0.3">
      <c r="A1" s="7" t="s">
        <v>148</v>
      </c>
    </row>
    <row r="2" spans="1:6" s="42" customFormat="1" x14ac:dyDescent="0.25"/>
    <row r="3" spans="1:6" s="42" customFormat="1" ht="12.75" customHeight="1" x14ac:dyDescent="0.25">
      <c r="A3" s="54" t="s">
        <v>2</v>
      </c>
      <c r="B3" s="276" t="s">
        <v>0</v>
      </c>
      <c r="C3" s="276" t="s">
        <v>134</v>
      </c>
      <c r="D3" s="266" t="s">
        <v>135</v>
      </c>
      <c r="E3" s="180" t="s">
        <v>136</v>
      </c>
      <c r="F3" s="266" t="s">
        <v>137</v>
      </c>
    </row>
    <row r="4" spans="1:6" s="42" customFormat="1" x14ac:dyDescent="0.25">
      <c r="A4" s="92" t="s">
        <v>4</v>
      </c>
      <c r="B4" s="277"/>
      <c r="C4" s="277"/>
      <c r="D4" s="277"/>
      <c r="E4" s="178" t="s">
        <v>138</v>
      </c>
      <c r="F4" s="277"/>
    </row>
    <row r="5" spans="1:6" s="42" customFormat="1" ht="6.75" customHeight="1" x14ac:dyDescent="0.25">
      <c r="A5" s="23"/>
      <c r="B5" s="62"/>
      <c r="C5" s="62"/>
      <c r="D5" s="62"/>
      <c r="E5" s="62"/>
      <c r="F5" s="62"/>
    </row>
    <row r="6" spans="1:6" s="42" customFormat="1" x14ac:dyDescent="0.25">
      <c r="A6" s="23" t="s">
        <v>7</v>
      </c>
      <c r="B6" s="135">
        <v>1102</v>
      </c>
      <c r="C6" s="135">
        <v>134</v>
      </c>
      <c r="D6" s="135">
        <v>814</v>
      </c>
      <c r="E6" s="135">
        <v>676</v>
      </c>
      <c r="F6" s="135">
        <v>644</v>
      </c>
    </row>
    <row r="7" spans="1:6" s="42" customFormat="1" x14ac:dyDescent="0.25">
      <c r="A7" s="23" t="s">
        <v>8</v>
      </c>
      <c r="B7" s="135">
        <v>9</v>
      </c>
      <c r="C7" s="135">
        <v>1</v>
      </c>
      <c r="D7" s="134">
        <v>3</v>
      </c>
      <c r="E7" s="135">
        <v>7</v>
      </c>
      <c r="F7" s="135">
        <v>6</v>
      </c>
    </row>
    <row r="8" spans="1:6" s="42" customFormat="1" x14ac:dyDescent="0.25">
      <c r="A8" s="23" t="s">
        <v>9</v>
      </c>
      <c r="B8" s="135">
        <v>897</v>
      </c>
      <c r="C8" s="135">
        <v>218</v>
      </c>
      <c r="D8" s="134">
        <v>410</v>
      </c>
      <c r="E8" s="135">
        <v>517</v>
      </c>
      <c r="F8" s="135">
        <v>131</v>
      </c>
    </row>
    <row r="9" spans="1:6" s="42" customFormat="1" x14ac:dyDescent="0.25">
      <c r="A9" s="23" t="s">
        <v>10</v>
      </c>
      <c r="B9" s="135">
        <v>224</v>
      </c>
      <c r="C9" s="135">
        <v>7</v>
      </c>
      <c r="D9" s="134">
        <v>197</v>
      </c>
      <c r="E9" s="135">
        <v>102</v>
      </c>
      <c r="F9" s="135">
        <v>26</v>
      </c>
    </row>
    <row r="10" spans="1:6" s="73" customFormat="1" ht="13" x14ac:dyDescent="0.3">
      <c r="A10" s="162" t="s">
        <v>11</v>
      </c>
      <c r="B10" s="136">
        <v>1027</v>
      </c>
      <c r="C10" s="136">
        <v>208</v>
      </c>
      <c r="D10" s="142">
        <v>766</v>
      </c>
      <c r="E10" s="136">
        <v>130</v>
      </c>
      <c r="F10" s="136">
        <v>141</v>
      </c>
    </row>
    <row r="11" spans="1:6" s="73" customFormat="1" ht="13" x14ac:dyDescent="0.3">
      <c r="A11" s="162" t="s">
        <v>12</v>
      </c>
      <c r="B11" s="136">
        <v>109</v>
      </c>
      <c r="C11" s="136">
        <v>20</v>
      </c>
      <c r="D11" s="142">
        <v>62</v>
      </c>
      <c r="E11" s="136">
        <v>57</v>
      </c>
      <c r="F11" s="136">
        <v>53</v>
      </c>
    </row>
    <row r="12" spans="1:6" s="42" customFormat="1" x14ac:dyDescent="0.25">
      <c r="A12" s="23" t="s">
        <v>13</v>
      </c>
      <c r="B12" s="135">
        <v>1136</v>
      </c>
      <c r="C12" s="135">
        <v>228</v>
      </c>
      <c r="D12" s="134">
        <v>828</v>
      </c>
      <c r="E12" s="135">
        <v>187</v>
      </c>
      <c r="F12" s="135">
        <v>194</v>
      </c>
    </row>
    <row r="13" spans="1:6" s="42" customFormat="1" x14ac:dyDescent="0.25">
      <c r="A13" s="23" t="s">
        <v>14</v>
      </c>
      <c r="B13" s="135">
        <v>547</v>
      </c>
      <c r="C13" s="135">
        <v>1</v>
      </c>
      <c r="D13" s="134">
        <v>427</v>
      </c>
      <c r="E13" s="135">
        <v>303</v>
      </c>
      <c r="F13" s="135">
        <v>91</v>
      </c>
    </row>
    <row r="14" spans="1:6" s="42" customFormat="1" x14ac:dyDescent="0.25">
      <c r="A14" s="23" t="s">
        <v>15</v>
      </c>
      <c r="B14" s="135">
        <v>309</v>
      </c>
      <c r="C14" s="135">
        <v>8</v>
      </c>
      <c r="D14" s="134">
        <v>210</v>
      </c>
      <c r="E14" s="135">
        <v>236</v>
      </c>
      <c r="F14" s="135">
        <v>17</v>
      </c>
    </row>
    <row r="15" spans="1:6" s="42" customFormat="1" x14ac:dyDescent="0.25">
      <c r="A15" s="23" t="s">
        <v>16</v>
      </c>
      <c r="B15" s="135">
        <v>590</v>
      </c>
      <c r="C15" s="135">
        <v>49</v>
      </c>
      <c r="D15" s="134">
        <v>412</v>
      </c>
      <c r="E15" s="135">
        <v>425</v>
      </c>
      <c r="F15" s="135">
        <v>0</v>
      </c>
    </row>
    <row r="16" spans="1:6" s="42" customFormat="1" x14ac:dyDescent="0.25">
      <c r="A16" s="23" t="s">
        <v>17</v>
      </c>
      <c r="B16" s="135">
        <v>2982</v>
      </c>
      <c r="C16" s="135">
        <v>159</v>
      </c>
      <c r="D16" s="134">
        <v>2579</v>
      </c>
      <c r="E16" s="135">
        <v>1436</v>
      </c>
      <c r="F16" s="135">
        <v>1352</v>
      </c>
    </row>
    <row r="17" spans="1:6" s="42" customFormat="1" x14ac:dyDescent="0.25">
      <c r="A17" s="23" t="s">
        <v>18</v>
      </c>
      <c r="B17" s="135">
        <v>518</v>
      </c>
      <c r="C17" s="135">
        <v>14</v>
      </c>
      <c r="D17" s="134">
        <v>488</v>
      </c>
      <c r="E17" s="135">
        <v>237</v>
      </c>
      <c r="F17" s="135">
        <v>217</v>
      </c>
    </row>
    <row r="18" spans="1:6" s="42" customFormat="1" x14ac:dyDescent="0.25">
      <c r="A18" s="23" t="s">
        <v>19</v>
      </c>
      <c r="B18" s="135">
        <v>606</v>
      </c>
      <c r="C18" s="135">
        <v>42</v>
      </c>
      <c r="D18" s="134">
        <v>518</v>
      </c>
      <c r="E18" s="135">
        <v>246</v>
      </c>
      <c r="F18" s="135">
        <v>216</v>
      </c>
    </row>
    <row r="19" spans="1:6" s="42" customFormat="1" x14ac:dyDescent="0.25">
      <c r="A19" s="23" t="s">
        <v>20</v>
      </c>
      <c r="B19" s="135">
        <v>764</v>
      </c>
      <c r="C19" s="135">
        <v>74</v>
      </c>
      <c r="D19" s="134">
        <v>572</v>
      </c>
      <c r="E19" s="135">
        <v>422</v>
      </c>
      <c r="F19" s="135">
        <v>233</v>
      </c>
    </row>
    <row r="20" spans="1:6" s="42" customFormat="1" x14ac:dyDescent="0.25">
      <c r="A20" s="23" t="s">
        <v>21</v>
      </c>
      <c r="B20" s="135">
        <v>295</v>
      </c>
      <c r="C20" s="135">
        <v>9</v>
      </c>
      <c r="D20" s="134">
        <v>246</v>
      </c>
      <c r="E20" s="135">
        <v>207</v>
      </c>
      <c r="F20" s="135">
        <v>78</v>
      </c>
    </row>
    <row r="21" spans="1:6" s="42" customFormat="1" x14ac:dyDescent="0.25">
      <c r="A21" s="23" t="s">
        <v>22</v>
      </c>
      <c r="B21" s="135">
        <v>76</v>
      </c>
      <c r="C21" s="135">
        <v>5</v>
      </c>
      <c r="D21" s="134">
        <v>59</v>
      </c>
      <c r="E21" s="135">
        <v>63</v>
      </c>
      <c r="F21" s="135">
        <v>36</v>
      </c>
    </row>
    <row r="22" spans="1:6" s="42" customFormat="1" x14ac:dyDescent="0.25">
      <c r="A22" s="23" t="s">
        <v>23</v>
      </c>
      <c r="B22" s="135">
        <v>796</v>
      </c>
      <c r="C22" s="135">
        <v>1</v>
      </c>
      <c r="D22" s="134">
        <v>631</v>
      </c>
      <c r="E22" s="135">
        <v>673</v>
      </c>
      <c r="F22" s="135">
        <v>306</v>
      </c>
    </row>
    <row r="23" spans="1:6" s="42" customFormat="1" x14ac:dyDescent="0.25">
      <c r="A23" s="23" t="s">
        <v>24</v>
      </c>
      <c r="B23" s="135">
        <v>435</v>
      </c>
      <c r="C23" s="135">
        <v>13</v>
      </c>
      <c r="D23" s="134">
        <v>374</v>
      </c>
      <c r="E23" s="135">
        <v>348</v>
      </c>
      <c r="F23" s="135">
        <v>214</v>
      </c>
    </row>
    <row r="24" spans="1:6" s="42" customFormat="1" x14ac:dyDescent="0.25">
      <c r="A24" s="23" t="s">
        <v>25</v>
      </c>
      <c r="B24" s="135">
        <v>139</v>
      </c>
      <c r="C24" s="135">
        <v>6</v>
      </c>
      <c r="D24" s="134">
        <v>123</v>
      </c>
      <c r="E24" s="135">
        <v>107</v>
      </c>
      <c r="F24" s="135">
        <v>46</v>
      </c>
    </row>
    <row r="25" spans="1:6" s="42" customFormat="1" x14ac:dyDescent="0.25">
      <c r="A25" s="23" t="s">
        <v>26</v>
      </c>
      <c r="B25" s="135">
        <v>441</v>
      </c>
      <c r="C25" s="135">
        <v>26</v>
      </c>
      <c r="D25" s="134">
        <v>396</v>
      </c>
      <c r="E25" s="135">
        <v>386</v>
      </c>
      <c r="F25" s="135">
        <v>155</v>
      </c>
    </row>
    <row r="26" spans="1:6" s="42" customFormat="1" x14ac:dyDescent="0.25">
      <c r="A26" s="23" t="s">
        <v>27</v>
      </c>
      <c r="B26" s="135">
        <v>942</v>
      </c>
      <c r="C26" s="135">
        <v>4</v>
      </c>
      <c r="D26" s="134">
        <v>899</v>
      </c>
      <c r="E26" s="135">
        <v>565</v>
      </c>
      <c r="F26" s="135">
        <v>600</v>
      </c>
    </row>
    <row r="27" spans="1:6" s="42" customFormat="1" x14ac:dyDescent="0.25">
      <c r="A27" s="23" t="s">
        <v>28</v>
      </c>
      <c r="B27" s="135">
        <v>165</v>
      </c>
      <c r="C27" s="135">
        <v>18</v>
      </c>
      <c r="D27" s="134">
        <v>125</v>
      </c>
      <c r="E27" s="135">
        <v>104</v>
      </c>
      <c r="F27" s="135">
        <v>63</v>
      </c>
    </row>
    <row r="28" spans="1:6" s="42" customFormat="1" x14ac:dyDescent="0.25">
      <c r="A28" s="26" t="s">
        <v>29</v>
      </c>
      <c r="B28" s="172">
        <v>12973</v>
      </c>
      <c r="C28" s="172">
        <v>1017</v>
      </c>
      <c r="D28" s="172">
        <v>10311</v>
      </c>
      <c r="E28" s="172">
        <v>7247</v>
      </c>
      <c r="F28" s="172">
        <v>4625</v>
      </c>
    </row>
    <row r="29" spans="1:6" s="42" customFormat="1" x14ac:dyDescent="0.25">
      <c r="A29" s="26" t="s">
        <v>30</v>
      </c>
      <c r="B29" s="172">
        <v>4814</v>
      </c>
      <c r="C29" s="172">
        <v>646</v>
      </c>
      <c r="D29" s="172">
        <v>3301</v>
      </c>
      <c r="E29" s="172">
        <v>2453</v>
      </c>
      <c r="F29" s="172">
        <v>1109</v>
      </c>
    </row>
    <row r="30" spans="1:6" s="42" customFormat="1" x14ac:dyDescent="0.25">
      <c r="A30" s="31" t="s">
        <v>31</v>
      </c>
      <c r="B30" s="172">
        <v>2232</v>
      </c>
      <c r="C30" s="172">
        <v>360</v>
      </c>
      <c r="D30" s="172">
        <v>1424</v>
      </c>
      <c r="E30" s="172">
        <v>1302</v>
      </c>
      <c r="F30" s="172">
        <v>807</v>
      </c>
    </row>
    <row r="31" spans="1:6" s="42" customFormat="1" x14ac:dyDescent="0.25">
      <c r="A31" s="31" t="s">
        <v>32</v>
      </c>
      <c r="B31" s="172">
        <v>2582</v>
      </c>
      <c r="C31" s="172">
        <v>286</v>
      </c>
      <c r="D31" s="172">
        <v>1877</v>
      </c>
      <c r="E31" s="172">
        <v>1151</v>
      </c>
      <c r="F31" s="172">
        <v>302</v>
      </c>
    </row>
    <row r="32" spans="1:6" s="42" customFormat="1" x14ac:dyDescent="0.25">
      <c r="A32" s="26" t="s">
        <v>33</v>
      </c>
      <c r="B32" s="172">
        <v>4870</v>
      </c>
      <c r="C32" s="172">
        <v>289</v>
      </c>
      <c r="D32" s="172">
        <v>4157</v>
      </c>
      <c r="E32" s="172">
        <v>2341</v>
      </c>
      <c r="F32" s="172">
        <v>2018</v>
      </c>
    </row>
    <row r="33" spans="1:6" s="42" customFormat="1" x14ac:dyDescent="0.25">
      <c r="A33" s="26" t="s">
        <v>34</v>
      </c>
      <c r="B33" s="172">
        <v>3289</v>
      </c>
      <c r="C33" s="172">
        <v>82</v>
      </c>
      <c r="D33" s="172">
        <v>2853</v>
      </c>
      <c r="E33" s="172">
        <v>2453</v>
      </c>
      <c r="F33" s="172">
        <v>1498</v>
      </c>
    </row>
    <row r="34" spans="1:6" s="42" customFormat="1" x14ac:dyDescent="0.25">
      <c r="A34" s="31" t="s">
        <v>35</v>
      </c>
      <c r="B34" s="172">
        <v>2182</v>
      </c>
      <c r="C34" s="172">
        <v>60</v>
      </c>
      <c r="D34" s="172">
        <v>1829</v>
      </c>
      <c r="E34" s="172">
        <v>1784</v>
      </c>
      <c r="F34" s="172">
        <v>835</v>
      </c>
    </row>
    <row r="35" spans="1:6" s="42" customFormat="1" x14ac:dyDescent="0.25">
      <c r="A35" s="35" t="s">
        <v>36</v>
      </c>
      <c r="B35" s="172">
        <v>1107</v>
      </c>
      <c r="C35" s="172">
        <v>22</v>
      </c>
      <c r="D35" s="172">
        <v>1024</v>
      </c>
      <c r="E35" s="172">
        <v>669</v>
      </c>
      <c r="F35" s="172">
        <v>663</v>
      </c>
    </row>
    <row r="36" spans="1:6" s="42" customFormat="1" ht="6" customHeight="1" x14ac:dyDescent="0.25">
      <c r="A36" s="173"/>
      <c r="B36" s="174"/>
      <c r="C36" s="174"/>
      <c r="D36" s="174"/>
      <c r="E36" s="174"/>
      <c r="F36" s="174"/>
    </row>
    <row r="37" spans="1:6" s="42" customFormat="1" ht="6" customHeight="1" x14ac:dyDescent="0.3">
      <c r="A37" s="175"/>
      <c r="B37" s="176"/>
      <c r="C37" s="176"/>
      <c r="D37" s="176"/>
      <c r="E37" s="176"/>
      <c r="F37" s="176"/>
    </row>
    <row r="38" spans="1:6" s="42" customFormat="1" x14ac:dyDescent="0.25">
      <c r="A38" s="269" t="s">
        <v>133</v>
      </c>
      <c r="B38" s="269"/>
      <c r="C38" s="269"/>
      <c r="D38" s="269"/>
      <c r="E38" s="269"/>
      <c r="F38" s="269"/>
    </row>
  </sheetData>
  <mergeCells count="5">
    <mergeCell ref="B3:B4"/>
    <mergeCell ref="C3:C4"/>
    <mergeCell ref="D3:D4"/>
    <mergeCell ref="F3:F4"/>
    <mergeCell ref="A38:F38"/>
  </mergeCells>
  <pageMargins left="0.75" right="0.75" top="1" bottom="1" header="0.5" footer="0.5"/>
  <pageSetup paperSize="9" scale="94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B39"/>
  <sheetViews>
    <sheetView workbookViewId="0">
      <selection activeCell="A2" sqref="A2"/>
    </sheetView>
  </sheetViews>
  <sheetFormatPr defaultColWidth="9.1796875" defaultRowHeight="12.5" x14ac:dyDescent="0.25"/>
  <cols>
    <col min="1" max="1" width="21.7265625" style="42" customWidth="1"/>
    <col min="2" max="20" width="7.26953125" style="42" customWidth="1"/>
    <col min="21" max="21" width="9.1796875" style="42"/>
    <col min="22" max="25" width="9.1796875" style="223"/>
    <col min="26" max="16384" width="9.1796875" style="42"/>
  </cols>
  <sheetData>
    <row r="1" spans="1:28" ht="13" x14ac:dyDescent="0.3">
      <c r="A1" s="1" t="s">
        <v>151</v>
      </c>
    </row>
    <row r="2" spans="1:28" ht="13" x14ac:dyDescent="0.3">
      <c r="A2" s="53"/>
    </row>
    <row r="3" spans="1:28" ht="21.75" customHeight="1" x14ac:dyDescent="0.25">
      <c r="A3" s="54" t="s">
        <v>42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207"/>
      <c r="P3" s="210"/>
      <c r="Q3" s="213"/>
      <c r="R3" s="55"/>
      <c r="S3" s="247" t="s">
        <v>150</v>
      </c>
      <c r="T3" s="247"/>
    </row>
    <row r="4" spans="1:28" ht="21.75" customHeight="1" x14ac:dyDescent="0.25">
      <c r="A4" s="56" t="s">
        <v>43</v>
      </c>
      <c r="B4" s="57">
        <v>2007</v>
      </c>
      <c r="C4" s="57">
        <v>2008</v>
      </c>
      <c r="D4" s="57">
        <v>2009</v>
      </c>
      <c r="E4" s="58">
        <v>2010</v>
      </c>
      <c r="F4" s="58">
        <v>2011</v>
      </c>
      <c r="G4" s="58">
        <v>2012</v>
      </c>
      <c r="H4" s="58">
        <v>2013</v>
      </c>
      <c r="I4" s="58">
        <v>2014</v>
      </c>
      <c r="J4" s="58">
        <v>2015</v>
      </c>
      <c r="K4" s="58">
        <v>2016</v>
      </c>
      <c r="L4" s="58">
        <v>2017</v>
      </c>
      <c r="M4" s="58">
        <v>2018</v>
      </c>
      <c r="N4" s="58">
        <v>2019</v>
      </c>
      <c r="O4" s="206">
        <v>2020</v>
      </c>
      <c r="P4" s="209">
        <v>2021</v>
      </c>
      <c r="Q4" s="212">
        <v>2022</v>
      </c>
      <c r="R4" s="58">
        <v>2023</v>
      </c>
      <c r="S4" s="59" t="s">
        <v>44</v>
      </c>
      <c r="T4" s="59" t="s">
        <v>6</v>
      </c>
    </row>
    <row r="5" spans="1:28" ht="5.25" customHeight="1" x14ac:dyDescent="0.25">
      <c r="A5" s="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8" ht="13" x14ac:dyDescent="0.3">
      <c r="A6" s="61" t="s">
        <v>45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V6" s="224"/>
    </row>
    <row r="7" spans="1:28" x14ac:dyDescent="0.25">
      <c r="A7" s="63" t="s">
        <v>46</v>
      </c>
      <c r="B7" s="64">
        <v>14822</v>
      </c>
      <c r="C7" s="64">
        <v>15334</v>
      </c>
      <c r="D7" s="15">
        <v>15681</v>
      </c>
      <c r="E7" s="15">
        <v>16504</v>
      </c>
      <c r="F7" s="15">
        <v>16759</v>
      </c>
      <c r="G7" s="15">
        <v>16906</v>
      </c>
      <c r="H7" s="15">
        <v>17102</v>
      </c>
      <c r="I7" s="15">
        <v>17793</v>
      </c>
      <c r="J7" s="15">
        <v>18295</v>
      </c>
      <c r="K7" s="65">
        <v>18632</v>
      </c>
      <c r="L7" s="65">
        <v>19115</v>
      </c>
      <c r="M7" s="65">
        <v>19354</v>
      </c>
      <c r="N7" s="65">
        <v>20174</v>
      </c>
      <c r="O7" s="65">
        <v>20492</v>
      </c>
      <c r="P7" s="65">
        <v>20646</v>
      </c>
      <c r="Q7" s="65">
        <v>20982</v>
      </c>
      <c r="R7" s="65">
        <f>+'Tav1'!M29</f>
        <v>21163</v>
      </c>
      <c r="S7" s="66">
        <f>SUM(R7-B7)</f>
        <v>6341</v>
      </c>
      <c r="T7" s="67">
        <f>SUM(S7/B7)*100</f>
        <v>42.781001214411013</v>
      </c>
      <c r="V7" s="225"/>
      <c r="W7" s="226"/>
      <c r="X7" s="225"/>
      <c r="Y7" s="226"/>
    </row>
    <row r="8" spans="1:28" x14ac:dyDescent="0.25">
      <c r="A8" s="63" t="s">
        <v>47</v>
      </c>
      <c r="B8" s="64">
        <v>179985</v>
      </c>
      <c r="C8" s="64">
        <v>189013</v>
      </c>
      <c r="D8" s="64">
        <v>193480</v>
      </c>
      <c r="E8" s="64">
        <v>206145</v>
      </c>
      <c r="F8" s="64">
        <v>210747</v>
      </c>
      <c r="G8" s="64">
        <v>217946</v>
      </c>
      <c r="H8" s="64">
        <v>224933</v>
      </c>
      <c r="I8" s="64">
        <v>232580</v>
      </c>
      <c r="J8" s="64">
        <v>238323</v>
      </c>
      <c r="K8" s="68">
        <v>245473</v>
      </c>
      <c r="L8" s="68">
        <v>262659</v>
      </c>
      <c r="M8" s="68">
        <v>262659</v>
      </c>
      <c r="N8" s="68">
        <v>285027</v>
      </c>
      <c r="O8" s="68">
        <v>292612</v>
      </c>
      <c r="P8" s="68">
        <v>294329</v>
      </c>
      <c r="Q8" s="68">
        <v>297233</v>
      </c>
      <c r="R8" s="68">
        <f>+'tav 6'!C29</f>
        <v>302829</v>
      </c>
      <c r="S8" s="66">
        <f>SUM(R8-B8)</f>
        <v>122844</v>
      </c>
      <c r="T8" s="67">
        <f>SUM(S8/B8)*100</f>
        <v>68.252354362863571</v>
      </c>
      <c r="V8" s="225"/>
      <c r="W8" s="226"/>
    </row>
    <row r="9" spans="1:28" x14ac:dyDescent="0.25">
      <c r="A9" s="63" t="s">
        <v>48</v>
      </c>
      <c r="B9" s="64">
        <v>7055</v>
      </c>
      <c r="C9" s="64">
        <v>7320</v>
      </c>
      <c r="D9" s="64">
        <v>7785</v>
      </c>
      <c r="E9" s="64">
        <v>8759</v>
      </c>
      <c r="F9" s="64">
        <v>9113</v>
      </c>
      <c r="G9" s="64">
        <v>8363</v>
      </c>
      <c r="H9" s="64">
        <v>8180</v>
      </c>
      <c r="I9" s="64">
        <v>9263</v>
      </c>
      <c r="J9" s="64">
        <v>10660</v>
      </c>
      <c r="K9" s="68">
        <v>11367</v>
      </c>
      <c r="L9" s="68">
        <v>11746</v>
      </c>
      <c r="M9" s="68">
        <v>11529</v>
      </c>
      <c r="N9" s="68">
        <v>12819</v>
      </c>
      <c r="O9" s="68">
        <v>13332</v>
      </c>
      <c r="P9" s="68">
        <v>14299</v>
      </c>
      <c r="Q9" s="68">
        <v>14482</v>
      </c>
      <c r="R9" s="68">
        <f>+'tav 6'!D29</f>
        <v>14814</v>
      </c>
      <c r="S9" s="66">
        <f>SUM(R9-B9)</f>
        <v>7759</v>
      </c>
      <c r="T9" s="67">
        <f>SUM(S9/B9)*100</f>
        <v>109.97873848334514</v>
      </c>
      <c r="V9" s="225"/>
      <c r="W9" s="226"/>
    </row>
    <row r="10" spans="1:28" x14ac:dyDescent="0.25">
      <c r="A10" s="61" t="s">
        <v>49</v>
      </c>
      <c r="B10" s="69"/>
      <c r="C10" s="69"/>
      <c r="D10" s="69"/>
      <c r="E10" s="64"/>
      <c r="F10" s="64"/>
      <c r="G10" s="64"/>
      <c r="H10" s="64"/>
      <c r="I10" s="64"/>
      <c r="J10" s="64"/>
      <c r="K10" s="68"/>
      <c r="L10" s="68"/>
      <c r="M10" s="68"/>
      <c r="N10" s="68"/>
      <c r="O10" s="68"/>
      <c r="P10" s="68"/>
      <c r="Q10" s="68"/>
      <c r="R10" s="68"/>
      <c r="S10" s="70"/>
      <c r="T10" s="70"/>
      <c r="V10" s="225"/>
      <c r="W10" s="226"/>
    </row>
    <row r="11" spans="1:28" x14ac:dyDescent="0.25">
      <c r="A11" s="63" t="s">
        <v>46</v>
      </c>
      <c r="B11" s="64">
        <v>8516</v>
      </c>
      <c r="C11" s="64">
        <v>8928</v>
      </c>
      <c r="D11" s="64">
        <v>9335</v>
      </c>
      <c r="E11" s="64">
        <v>9914</v>
      </c>
      <c r="F11" s="64">
        <v>10033</v>
      </c>
      <c r="G11" s="64">
        <v>10144</v>
      </c>
      <c r="H11" s="64">
        <v>10514</v>
      </c>
      <c r="I11" s="64">
        <v>11061</v>
      </c>
      <c r="J11" s="64">
        <v>11207</v>
      </c>
      <c r="K11" s="68">
        <v>11329</v>
      </c>
      <c r="L11" s="68">
        <v>11407</v>
      </c>
      <c r="M11" s="68">
        <v>11649</v>
      </c>
      <c r="N11" s="68">
        <v>12209</v>
      </c>
      <c r="O11" s="68">
        <v>12455</v>
      </c>
      <c r="P11" s="68">
        <v>12798</v>
      </c>
      <c r="Q11" s="68">
        <v>12919</v>
      </c>
      <c r="R11" s="68">
        <f>+'tav9'!B29</f>
        <v>13023</v>
      </c>
      <c r="S11" s="66">
        <f>SUM(R11-B11)</f>
        <v>4507</v>
      </c>
      <c r="T11" s="67">
        <f>SUM(S11/B11)*100</f>
        <v>52.923907937999061</v>
      </c>
      <c r="V11" s="225"/>
      <c r="W11" s="226"/>
      <c r="X11" s="225"/>
    </row>
    <row r="12" spans="1:28" x14ac:dyDescent="0.25">
      <c r="A12" s="63" t="s">
        <v>50</v>
      </c>
      <c r="B12" s="64">
        <v>322145</v>
      </c>
      <c r="C12" s="64">
        <v>337385</v>
      </c>
      <c r="D12" s="64">
        <v>365943</v>
      </c>
      <c r="E12" s="64">
        <v>385470</v>
      </c>
      <c r="F12" s="64">
        <v>385075</v>
      </c>
      <c r="G12" s="64">
        <v>397175</v>
      </c>
      <c r="H12" s="64">
        <v>406957</v>
      </c>
      <c r="I12" s="64">
        <v>423777</v>
      </c>
      <c r="J12" s="64">
        <v>432884</v>
      </c>
      <c r="K12" s="68">
        <v>444117</v>
      </c>
      <c r="L12" s="68">
        <v>441771</v>
      </c>
      <c r="M12" s="68">
        <v>462184</v>
      </c>
      <c r="N12" s="68">
        <v>493319</v>
      </c>
      <c r="O12" s="68">
        <v>514512</v>
      </c>
      <c r="P12" s="68">
        <v>532320</v>
      </c>
      <c r="Q12" s="68">
        <v>535556</v>
      </c>
      <c r="R12" s="68">
        <f>+'tav9'!C29</f>
        <v>535052</v>
      </c>
      <c r="S12" s="66">
        <f>SUM(R12-B12)</f>
        <v>212907</v>
      </c>
      <c r="T12" s="67">
        <f>SUM(S12/B12)*100</f>
        <v>66.090425119123381</v>
      </c>
      <c r="V12" s="225"/>
      <c r="W12" s="226"/>
    </row>
    <row r="13" spans="1:28" x14ac:dyDescent="0.25">
      <c r="A13" s="61" t="s">
        <v>51</v>
      </c>
      <c r="B13" s="69"/>
      <c r="C13" s="69"/>
      <c r="D13" s="69"/>
      <c r="E13" s="64"/>
      <c r="F13" s="64"/>
      <c r="G13" s="64"/>
      <c r="H13" s="64"/>
      <c r="I13" s="64"/>
      <c r="J13" s="64"/>
      <c r="K13" s="68"/>
      <c r="L13" s="68"/>
      <c r="M13" s="68"/>
      <c r="N13" s="68"/>
      <c r="O13" s="68"/>
      <c r="P13" s="68"/>
      <c r="Q13" s="68"/>
      <c r="R13" s="68"/>
      <c r="S13" s="70"/>
      <c r="T13" s="70"/>
      <c r="V13" s="225"/>
      <c r="W13" s="226"/>
    </row>
    <row r="14" spans="1:28" x14ac:dyDescent="0.25">
      <c r="A14" s="63" t="s">
        <v>46</v>
      </c>
      <c r="B14" s="64">
        <v>3224</v>
      </c>
      <c r="C14" s="64">
        <v>3304</v>
      </c>
      <c r="D14" s="64">
        <v>3400</v>
      </c>
      <c r="E14" s="64">
        <v>3836</v>
      </c>
      <c r="F14" s="64">
        <v>3876</v>
      </c>
      <c r="G14" s="64">
        <v>3449</v>
      </c>
      <c r="H14" s="64">
        <v>3588</v>
      </c>
      <c r="I14" s="64">
        <v>3837</v>
      </c>
      <c r="J14" s="64">
        <v>4285</v>
      </c>
      <c r="K14" s="68">
        <v>4654</v>
      </c>
      <c r="L14" s="68">
        <v>4849</v>
      </c>
      <c r="M14" s="68">
        <v>5199</v>
      </c>
      <c r="N14" s="68">
        <v>5959</v>
      </c>
      <c r="O14" s="68">
        <v>6414</v>
      </c>
      <c r="P14" s="68">
        <v>6111</v>
      </c>
      <c r="Q14" s="68">
        <v>6292</v>
      </c>
      <c r="R14" s="68">
        <f>+'tav10'!B27</f>
        <v>6530</v>
      </c>
      <c r="S14" s="66">
        <f>SUM(R14-B14)</f>
        <v>3306</v>
      </c>
      <c r="T14" s="67">
        <f>SUM(S14/B14)*100</f>
        <v>102.54342431761788</v>
      </c>
      <c r="V14" s="225"/>
      <c r="W14" s="226"/>
      <c r="X14" s="225"/>
      <c r="AB14" s="88"/>
    </row>
    <row r="15" spans="1:28" x14ac:dyDescent="0.25">
      <c r="A15" s="61" t="s">
        <v>52</v>
      </c>
      <c r="B15" s="69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70"/>
      <c r="T15" s="70"/>
      <c r="V15" s="225"/>
      <c r="W15" s="226"/>
    </row>
    <row r="16" spans="1:28" x14ac:dyDescent="0.25">
      <c r="A16" s="63" t="s">
        <v>53</v>
      </c>
      <c r="B16" s="64">
        <v>9715</v>
      </c>
      <c r="C16" s="64">
        <v>10354</v>
      </c>
      <c r="D16" s="64">
        <v>10583</v>
      </c>
      <c r="E16" s="64">
        <v>11421</v>
      </c>
      <c r="F16" s="64">
        <v>11785</v>
      </c>
      <c r="G16" s="64">
        <v>11982</v>
      </c>
      <c r="H16" s="64">
        <v>12096</v>
      </c>
      <c r="I16" s="64">
        <v>12307</v>
      </c>
      <c r="J16" s="64">
        <v>12416</v>
      </c>
      <c r="K16" s="68">
        <v>12446</v>
      </c>
      <c r="L16" s="68">
        <v>12986</v>
      </c>
      <c r="M16" s="68">
        <v>12873</v>
      </c>
      <c r="N16" s="68">
        <v>12570</v>
      </c>
      <c r="O16" s="68">
        <v>12754</v>
      </c>
      <c r="P16" s="68">
        <v>13457</v>
      </c>
      <c r="Q16" s="68">
        <v>12823</v>
      </c>
      <c r="R16" s="68">
        <f>+'TAV11'!B28</f>
        <v>12973</v>
      </c>
      <c r="S16" s="15">
        <f>SUM(R16-B16)</f>
        <v>3258</v>
      </c>
      <c r="T16" s="17">
        <f>SUM(S16/B16)*100</f>
        <v>33.535769428718474</v>
      </c>
      <c r="V16" s="225"/>
      <c r="W16" s="226"/>
    </row>
    <row r="17" spans="1:25" x14ac:dyDescent="0.25">
      <c r="A17" s="71" t="s">
        <v>54</v>
      </c>
      <c r="B17" s="69"/>
      <c r="C17" s="69"/>
      <c r="D17" s="69"/>
      <c r="E17" s="64"/>
      <c r="F17" s="64"/>
      <c r="G17" s="64"/>
      <c r="H17" s="64"/>
      <c r="I17" s="64"/>
      <c r="J17" s="64"/>
      <c r="K17" s="68"/>
      <c r="L17" s="68"/>
      <c r="M17" s="68"/>
      <c r="N17" s="68"/>
      <c r="O17" s="68"/>
      <c r="P17" s="68"/>
      <c r="Q17" s="68"/>
      <c r="R17" s="68"/>
      <c r="S17" s="70"/>
      <c r="T17" s="70"/>
      <c r="V17" s="225"/>
      <c r="W17" s="226"/>
    </row>
    <row r="18" spans="1:25" s="73" customFormat="1" ht="13" x14ac:dyDescent="0.3">
      <c r="A18" s="71" t="s">
        <v>55</v>
      </c>
      <c r="B18" s="72">
        <v>1559</v>
      </c>
      <c r="C18" s="72">
        <v>1615</v>
      </c>
      <c r="D18" s="72">
        <v>1548</v>
      </c>
      <c r="E18" s="72">
        <v>1638</v>
      </c>
      <c r="F18" s="72">
        <v>1662</v>
      </c>
      <c r="G18" s="72">
        <v>1489</v>
      </c>
      <c r="H18" s="64">
        <v>1230</v>
      </c>
      <c r="I18" s="64">
        <v>1222</v>
      </c>
      <c r="J18" s="64">
        <v>1269</v>
      </c>
      <c r="K18" s="64">
        <v>1357</v>
      </c>
      <c r="L18" s="64">
        <v>1496</v>
      </c>
      <c r="M18" s="64">
        <v>1424</v>
      </c>
      <c r="N18" s="64">
        <v>1412</v>
      </c>
      <c r="O18" s="64">
        <v>1437</v>
      </c>
      <c r="P18" s="64">
        <v>1437</v>
      </c>
      <c r="Q18" s="64">
        <v>1375</v>
      </c>
      <c r="R18" s="64">
        <f>+'TAV11'!C28</f>
        <v>1320</v>
      </c>
      <c r="S18" s="15">
        <f>SUM(R18-B18)</f>
        <v>-239</v>
      </c>
      <c r="T18" s="17">
        <f>SUM(S18/B18)*100</f>
        <v>-15.330339961513792</v>
      </c>
      <c r="V18" s="225"/>
      <c r="W18" s="226"/>
      <c r="X18" s="227"/>
      <c r="Y18" s="227"/>
    </row>
    <row r="19" spans="1:25" s="73" customFormat="1" ht="13" x14ac:dyDescent="0.3">
      <c r="A19" s="71" t="s">
        <v>56</v>
      </c>
      <c r="B19" s="72">
        <v>2879</v>
      </c>
      <c r="C19" s="72">
        <v>3140</v>
      </c>
      <c r="D19" s="72">
        <v>3071</v>
      </c>
      <c r="E19" s="72">
        <v>3190</v>
      </c>
      <c r="F19" s="72">
        <v>3233</v>
      </c>
      <c r="G19" s="72">
        <v>3324</v>
      </c>
      <c r="H19" s="64">
        <v>3124</v>
      </c>
      <c r="I19" s="64">
        <v>3143</v>
      </c>
      <c r="J19" s="64">
        <v>3242</v>
      </c>
      <c r="K19" s="64">
        <v>3442</v>
      </c>
      <c r="L19" s="64">
        <v>3482</v>
      </c>
      <c r="M19" s="64">
        <v>3447</v>
      </c>
      <c r="N19" s="64">
        <v>3115</v>
      </c>
      <c r="O19" s="64">
        <v>3190</v>
      </c>
      <c r="P19" s="64">
        <v>3414</v>
      </c>
      <c r="Q19" s="64">
        <v>3221</v>
      </c>
      <c r="R19" s="64">
        <f>+'TAV11'!D28</f>
        <v>3192</v>
      </c>
      <c r="S19" s="15">
        <f>SUM(R19-B19)</f>
        <v>313</v>
      </c>
      <c r="T19" s="17">
        <f>SUM(S19/B19)*100</f>
        <v>10.871830496700245</v>
      </c>
      <c r="V19" s="225"/>
      <c r="W19" s="226"/>
      <c r="X19" s="227"/>
      <c r="Y19" s="227"/>
    </row>
    <row r="20" spans="1:25" s="73" customFormat="1" ht="13" x14ac:dyDescent="0.3">
      <c r="A20" s="71" t="s">
        <v>57</v>
      </c>
      <c r="B20" s="74">
        <v>558</v>
      </c>
      <c r="C20" s="74">
        <v>607</v>
      </c>
      <c r="D20" s="74">
        <v>623</v>
      </c>
      <c r="E20" s="72">
        <v>784</v>
      </c>
      <c r="F20" s="72">
        <v>891</v>
      </c>
      <c r="G20" s="72">
        <v>932</v>
      </c>
      <c r="H20" s="64">
        <v>972</v>
      </c>
      <c r="I20" s="64">
        <v>1037</v>
      </c>
      <c r="J20" s="64">
        <v>1110</v>
      </c>
      <c r="K20" s="64">
        <v>1317</v>
      </c>
      <c r="L20" s="64">
        <v>1240</v>
      </c>
      <c r="M20" s="64">
        <v>1284</v>
      </c>
      <c r="N20" s="64">
        <v>1481</v>
      </c>
      <c r="O20" s="64">
        <v>1663</v>
      </c>
      <c r="P20" s="64">
        <v>1795</v>
      </c>
      <c r="Q20" s="64">
        <v>1672</v>
      </c>
      <c r="R20" s="64">
        <f>+'TAV11'!E28</f>
        <v>1627</v>
      </c>
      <c r="S20" s="15">
        <f>SUM(R20-B20)</f>
        <v>1069</v>
      </c>
      <c r="T20" s="17">
        <f>SUM(S20/B20)*100</f>
        <v>191.57706093189964</v>
      </c>
      <c r="V20" s="225"/>
      <c r="W20" s="226"/>
      <c r="X20" s="227"/>
      <c r="Y20" s="227"/>
    </row>
    <row r="21" spans="1:25" s="73" customFormat="1" ht="13" x14ac:dyDescent="0.3">
      <c r="A21" s="71" t="s">
        <v>58</v>
      </c>
      <c r="B21" s="72">
        <v>1629</v>
      </c>
      <c r="C21" s="72">
        <v>1657</v>
      </c>
      <c r="D21" s="72">
        <v>1674</v>
      </c>
      <c r="E21" s="72">
        <v>1950</v>
      </c>
      <c r="F21" s="72">
        <v>1949</v>
      </c>
      <c r="G21" s="72">
        <v>1821</v>
      </c>
      <c r="H21" s="64">
        <v>1717</v>
      </c>
      <c r="I21" s="64">
        <v>1767</v>
      </c>
      <c r="J21" s="64">
        <v>1838</v>
      </c>
      <c r="K21" s="64">
        <v>1939</v>
      </c>
      <c r="L21" s="64">
        <v>1932</v>
      </c>
      <c r="M21" s="64">
        <v>1897</v>
      </c>
      <c r="N21" s="64">
        <v>1608</v>
      </c>
      <c r="O21" s="64">
        <v>1702</v>
      </c>
      <c r="P21" s="64">
        <v>1814</v>
      </c>
      <c r="Q21" s="64">
        <v>1573</v>
      </c>
      <c r="R21" s="64">
        <f>+'TAV11'!F28</f>
        <v>1569</v>
      </c>
      <c r="S21" s="15">
        <f>SUM(R21-B21)</f>
        <v>-60</v>
      </c>
      <c r="T21" s="17">
        <f>SUM(S21/B21)*100</f>
        <v>-3.6832412523020261</v>
      </c>
      <c r="V21" s="225"/>
      <c r="W21" s="226"/>
      <c r="X21" s="227"/>
      <c r="Y21" s="227"/>
    </row>
    <row r="22" spans="1:25" s="73" customFormat="1" ht="13" x14ac:dyDescent="0.3">
      <c r="A22" s="71" t="s">
        <v>59</v>
      </c>
      <c r="B22" s="72">
        <v>2347</v>
      </c>
      <c r="C22" s="72">
        <v>2398</v>
      </c>
      <c r="D22" s="72">
        <v>2309</v>
      </c>
      <c r="E22" s="72">
        <v>2800</v>
      </c>
      <c r="F22" s="72">
        <v>2794</v>
      </c>
      <c r="G22" s="72">
        <v>2785</v>
      </c>
      <c r="H22" s="64">
        <v>2851</v>
      </c>
      <c r="I22" s="64">
        <v>2656</v>
      </c>
      <c r="J22" s="64">
        <v>2666</v>
      </c>
      <c r="K22" s="64">
        <v>2585</v>
      </c>
      <c r="L22" s="64">
        <v>2595</v>
      </c>
      <c r="M22" s="64">
        <v>2439</v>
      </c>
      <c r="N22" s="68">
        <v>1623</v>
      </c>
      <c r="O22" s="68">
        <v>1669</v>
      </c>
      <c r="P22" s="68">
        <v>1827</v>
      </c>
      <c r="Q22" s="68">
        <v>1569</v>
      </c>
      <c r="R22" s="68">
        <f>+'TAV11'!G28</f>
        <v>1584</v>
      </c>
      <c r="S22" s="15">
        <f>SUM(R22-B22)</f>
        <v>-763</v>
      </c>
      <c r="T22" s="17">
        <f>SUM(S22/B22)*100</f>
        <v>-32.509586706433744</v>
      </c>
      <c r="V22" s="225"/>
      <c r="W22" s="226"/>
      <c r="X22" s="227"/>
      <c r="Y22" s="227"/>
    </row>
    <row r="23" spans="1:25" s="73" customFormat="1" ht="13" x14ac:dyDescent="0.3">
      <c r="A23" s="71" t="s">
        <v>60</v>
      </c>
      <c r="B23" s="75" t="s">
        <v>40</v>
      </c>
      <c r="C23" s="75" t="s">
        <v>40</v>
      </c>
      <c r="D23" s="75" t="s">
        <v>40</v>
      </c>
      <c r="E23" s="72">
        <v>752</v>
      </c>
      <c r="F23" s="72">
        <v>1122</v>
      </c>
      <c r="G23" s="72">
        <v>1251</v>
      </c>
      <c r="H23" s="64">
        <v>1176</v>
      </c>
      <c r="I23" s="64">
        <v>1289</v>
      </c>
      <c r="J23" s="64">
        <v>1402</v>
      </c>
      <c r="K23" s="64">
        <v>1497</v>
      </c>
      <c r="L23" s="64">
        <v>1547</v>
      </c>
      <c r="M23" s="64">
        <v>1516</v>
      </c>
      <c r="N23" s="64">
        <v>1715</v>
      </c>
      <c r="O23" s="64">
        <v>1911</v>
      </c>
      <c r="P23" s="64">
        <v>1986</v>
      </c>
      <c r="Q23" s="64">
        <v>2132</v>
      </c>
      <c r="R23" s="64">
        <f>+'TAV11'!H28</f>
        <v>2085</v>
      </c>
      <c r="S23" s="17" t="s">
        <v>40</v>
      </c>
      <c r="T23" s="17" t="s">
        <v>40</v>
      </c>
      <c r="V23" s="225"/>
      <c r="W23" s="226"/>
      <c r="X23" s="227"/>
      <c r="Y23" s="227"/>
    </row>
    <row r="24" spans="1:25" s="73" customFormat="1" ht="13" x14ac:dyDescent="0.3">
      <c r="A24" s="71" t="s">
        <v>61</v>
      </c>
      <c r="B24" s="72">
        <v>1256</v>
      </c>
      <c r="C24" s="72">
        <v>1407</v>
      </c>
      <c r="D24" s="74">
        <v>974</v>
      </c>
      <c r="E24" s="72">
        <v>1967</v>
      </c>
      <c r="F24" s="72">
        <v>1878</v>
      </c>
      <c r="G24" s="72">
        <v>2009</v>
      </c>
      <c r="H24" s="64">
        <v>1770</v>
      </c>
      <c r="I24" s="64">
        <v>1887</v>
      </c>
      <c r="J24" s="64">
        <v>1952</v>
      </c>
      <c r="K24" s="64">
        <v>1917</v>
      </c>
      <c r="L24" s="64">
        <v>1855</v>
      </c>
      <c r="M24" s="64">
        <v>2017</v>
      </c>
      <c r="N24" s="64">
        <v>1747</v>
      </c>
      <c r="O24" s="64">
        <v>2031</v>
      </c>
      <c r="P24" s="64">
        <v>1947</v>
      </c>
      <c r="Q24" s="64">
        <v>1802</v>
      </c>
      <c r="R24" s="64">
        <f>+'TAV11'!I28</f>
        <v>1869</v>
      </c>
      <c r="S24" s="15">
        <f>SUM(R24-B24)</f>
        <v>613</v>
      </c>
      <c r="T24" s="17">
        <f>SUM(S24/B24)*100</f>
        <v>48.80573248407643</v>
      </c>
      <c r="V24" s="225"/>
      <c r="W24" s="226"/>
      <c r="X24" s="227"/>
      <c r="Y24" s="227"/>
    </row>
    <row r="25" spans="1:25" s="73" customFormat="1" ht="13" x14ac:dyDescent="0.3">
      <c r="A25" s="71" t="s">
        <v>62</v>
      </c>
      <c r="B25" s="72">
        <v>3758</v>
      </c>
      <c r="C25" s="72">
        <v>4203</v>
      </c>
      <c r="D25" s="72">
        <v>4168</v>
      </c>
      <c r="E25" s="72">
        <v>4152</v>
      </c>
      <c r="F25" s="72">
        <v>4141</v>
      </c>
      <c r="G25" s="72">
        <v>5058</v>
      </c>
      <c r="H25" s="64">
        <v>5088</v>
      </c>
      <c r="I25" s="64">
        <v>5013</v>
      </c>
      <c r="J25" s="64">
        <v>4846</v>
      </c>
      <c r="K25" s="64">
        <v>4752</v>
      </c>
      <c r="L25" s="64">
        <v>5000</v>
      </c>
      <c r="M25" s="64">
        <v>4780</v>
      </c>
      <c r="N25" s="64">
        <v>3597</v>
      </c>
      <c r="O25" s="64">
        <v>3647</v>
      </c>
      <c r="P25" s="64">
        <v>3833</v>
      </c>
      <c r="Q25" s="64">
        <v>3185</v>
      </c>
      <c r="R25" s="64">
        <f>+'TAV11'!J28</f>
        <v>3181</v>
      </c>
      <c r="S25" s="15">
        <f>SUM(R25-B25)</f>
        <v>-577</v>
      </c>
      <c r="T25" s="17">
        <f>SUM(S25/B25)*100</f>
        <v>-15.353911655135711</v>
      </c>
      <c r="V25" s="225"/>
      <c r="W25" s="226"/>
      <c r="X25" s="227"/>
      <c r="Y25" s="227"/>
    </row>
    <row r="26" spans="1:25" s="73" customFormat="1" ht="13" x14ac:dyDescent="0.3">
      <c r="A26" s="71" t="s">
        <v>63</v>
      </c>
      <c r="B26" s="72">
        <v>5395</v>
      </c>
      <c r="C26" s="72">
        <v>5616</v>
      </c>
      <c r="D26" s="72">
        <v>5994</v>
      </c>
      <c r="E26" s="72">
        <v>6312</v>
      </c>
      <c r="F26" s="72">
        <v>6737</v>
      </c>
      <c r="G26" s="72">
        <v>4917</v>
      </c>
      <c r="H26" s="64">
        <v>6033</v>
      </c>
      <c r="I26" s="64">
        <v>6391</v>
      </c>
      <c r="J26" s="64">
        <v>6443</v>
      </c>
      <c r="K26" s="64">
        <v>6704</v>
      </c>
      <c r="L26" s="64">
        <v>7411</v>
      </c>
      <c r="M26" s="64">
        <v>7501</v>
      </c>
      <c r="N26" s="64">
        <v>8641</v>
      </c>
      <c r="O26" s="64">
        <v>8850</v>
      </c>
      <c r="P26" s="64">
        <v>9755</v>
      </c>
      <c r="Q26" s="64">
        <v>9285</v>
      </c>
      <c r="R26" s="64">
        <f>+'TAV11'!K28</f>
        <v>9491</v>
      </c>
      <c r="S26" s="15">
        <f>SUM(R26-B26)</f>
        <v>4096</v>
      </c>
      <c r="T26" s="17">
        <f>SUM(S26/B26)*100</f>
        <v>75.922150139017603</v>
      </c>
      <c r="V26" s="225"/>
      <c r="W26" s="226"/>
      <c r="X26" s="227"/>
      <c r="Y26" s="227"/>
    </row>
    <row r="27" spans="1:25" x14ac:dyDescent="0.25">
      <c r="A27" s="77" t="s">
        <v>64</v>
      </c>
      <c r="B27" s="78"/>
      <c r="C27" s="78"/>
      <c r="D27" s="78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80"/>
      <c r="T27" s="80"/>
      <c r="V27" s="225"/>
      <c r="W27" s="226"/>
    </row>
    <row r="28" spans="1:25" s="85" customFormat="1" ht="13" x14ac:dyDescent="0.3">
      <c r="A28" s="81" t="s">
        <v>65</v>
      </c>
      <c r="B28" s="82">
        <v>17720</v>
      </c>
      <c r="C28" s="82">
        <v>18480</v>
      </c>
      <c r="D28" s="82">
        <v>19019</v>
      </c>
      <c r="E28" s="82">
        <v>19973</v>
      </c>
      <c r="F28" s="82">
        <v>20413</v>
      </c>
      <c r="G28" s="83">
        <v>20474</v>
      </c>
      <c r="H28" s="83">
        <v>20897</v>
      </c>
      <c r="I28" s="83">
        <v>21744</v>
      </c>
      <c r="J28" s="83">
        <v>22238</v>
      </c>
      <c r="K28" s="83">
        <v>22661</v>
      </c>
      <c r="L28" s="83">
        <v>23406</v>
      </c>
      <c r="M28" s="83">
        <v>23615</v>
      </c>
      <c r="N28" s="83">
        <v>24576</v>
      </c>
      <c r="O28" s="83">
        <v>25060</v>
      </c>
      <c r="P28" s="83">
        <v>25390</v>
      </c>
      <c r="Q28" s="83">
        <v>25849</v>
      </c>
      <c r="R28" s="83">
        <f>+'Tav1'!H29</f>
        <v>26129</v>
      </c>
      <c r="S28" s="83">
        <f>SUM(R28-B28)</f>
        <v>8409</v>
      </c>
      <c r="T28" s="84">
        <f>SUM(S28/B28)*100</f>
        <v>47.454853273137701</v>
      </c>
      <c r="V28" s="226"/>
      <c r="W28" s="224"/>
      <c r="X28" s="228"/>
      <c r="Y28" s="229"/>
    </row>
    <row r="29" spans="1:25" ht="3.75" customHeight="1" x14ac:dyDescent="0.2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</row>
    <row r="30" spans="1:25" s="51" customFormat="1" ht="10" x14ac:dyDescent="0.2">
      <c r="A30" s="248" t="s">
        <v>41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V30" s="230"/>
      <c r="W30" s="230"/>
      <c r="X30" s="230"/>
      <c r="Y30" s="230"/>
    </row>
    <row r="31" spans="1:25" s="87" customFormat="1" ht="13" x14ac:dyDescent="0.3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V31" s="231"/>
      <c r="W31" s="227"/>
      <c r="X31" s="219"/>
      <c r="Y31" s="219"/>
    </row>
    <row r="32" spans="1:25" x14ac:dyDescent="0.25"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8"/>
      <c r="R32" s="88"/>
      <c r="V32" s="225"/>
      <c r="W32" s="225"/>
    </row>
    <row r="33" spans="1:23" ht="13" x14ac:dyDescent="0.3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V33" s="232"/>
      <c r="W33" s="227"/>
    </row>
    <row r="34" spans="1:23" ht="13" x14ac:dyDescent="0.3">
      <c r="A34" s="87"/>
      <c r="B34" s="87"/>
      <c r="C34" s="87"/>
      <c r="D34" s="87"/>
      <c r="E34" s="87"/>
      <c r="F34" s="87"/>
      <c r="V34" s="233"/>
      <c r="W34" s="227"/>
    </row>
    <row r="35" spans="1:23" ht="13" x14ac:dyDescent="0.3">
      <c r="A35" s="87"/>
      <c r="B35" s="87"/>
      <c r="C35" s="87"/>
      <c r="D35" s="234"/>
      <c r="E35" s="235"/>
      <c r="F35" s="87"/>
    </row>
    <row r="36" spans="1:23" ht="13" x14ac:dyDescent="0.3">
      <c r="A36" s="87"/>
      <c r="B36" s="87"/>
      <c r="C36" s="87"/>
      <c r="D36" s="234"/>
      <c r="E36" s="215"/>
      <c r="F36" s="87"/>
      <c r="Q36" s="88"/>
    </row>
    <row r="37" spans="1:23" ht="13" x14ac:dyDescent="0.3">
      <c r="A37" s="87"/>
      <c r="B37" s="87"/>
      <c r="C37" s="87"/>
      <c r="D37" s="234"/>
      <c r="E37" s="215"/>
      <c r="F37" s="87"/>
      <c r="Q37" s="89"/>
    </row>
    <row r="38" spans="1:23" x14ac:dyDescent="0.25">
      <c r="A38" s="87"/>
      <c r="B38" s="87"/>
      <c r="C38" s="87"/>
      <c r="D38" s="87"/>
      <c r="E38" s="87"/>
      <c r="F38" s="87"/>
    </row>
    <row r="39" spans="1:23" x14ac:dyDescent="0.25">
      <c r="Q39" s="89"/>
    </row>
  </sheetData>
  <mergeCells count="3">
    <mergeCell ref="S3:T3"/>
    <mergeCell ref="A30:T30"/>
    <mergeCell ref="A31:T31"/>
  </mergeCells>
  <pageMargins left="0.19685039370078741" right="0.19685039370078741" top="0.98425196850393704" bottom="0.98425196850393704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T37"/>
  <sheetViews>
    <sheetView topLeftCell="A25" zoomScale="106" zoomScaleNormal="106" workbookViewId="0">
      <selection activeCell="G32" sqref="G32"/>
    </sheetView>
  </sheetViews>
  <sheetFormatPr defaultColWidth="9.1796875" defaultRowHeight="12.5" x14ac:dyDescent="0.25"/>
  <cols>
    <col min="1" max="1" width="21.81640625" style="42" customWidth="1"/>
    <col min="2" max="3" width="9.7265625" style="42" customWidth="1"/>
    <col min="4" max="4" width="9.7265625" style="87" customWidth="1"/>
    <col min="5" max="5" width="0.7265625" style="87" customWidth="1"/>
    <col min="6" max="7" width="9.7265625" style="42" customWidth="1"/>
    <col min="8" max="8" width="9.7265625" style="87" customWidth="1"/>
    <col min="9" max="9" width="0.7265625" style="87" customWidth="1"/>
    <col min="10" max="11" width="9.7265625" style="42" customWidth="1"/>
    <col min="12" max="12" width="9.7265625" style="87" customWidth="1"/>
    <col min="13" max="13" width="0.54296875" style="87" customWidth="1"/>
    <col min="14" max="16" width="9.7265625" style="42" customWidth="1"/>
    <col min="17" max="17" width="9.1796875" style="42"/>
    <col min="18" max="18" width="12.26953125" style="42" customWidth="1"/>
    <col min="19" max="16384" width="9.1796875" style="42"/>
  </cols>
  <sheetData>
    <row r="1" spans="1:18" ht="13" x14ac:dyDescent="0.3">
      <c r="A1" s="1" t="s">
        <v>140</v>
      </c>
    </row>
    <row r="2" spans="1:18" ht="13" x14ac:dyDescent="0.3">
      <c r="A2" s="53"/>
    </row>
    <row r="3" spans="1:18" ht="13.5" customHeight="1" x14ac:dyDescent="0.25">
      <c r="A3" s="5"/>
      <c r="B3" s="251" t="s">
        <v>66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8" x14ac:dyDescent="0.25">
      <c r="A4" s="8" t="s">
        <v>2</v>
      </c>
      <c r="B4" s="252" t="s">
        <v>67</v>
      </c>
      <c r="C4" s="252"/>
      <c r="D4" s="252"/>
      <c r="E4" s="221"/>
      <c r="F4" s="252" t="s">
        <v>68</v>
      </c>
      <c r="G4" s="252"/>
      <c r="H4" s="252"/>
      <c r="I4" s="221"/>
      <c r="J4" s="252" t="s">
        <v>69</v>
      </c>
      <c r="K4" s="252"/>
      <c r="L4" s="252"/>
      <c r="M4" s="221"/>
      <c r="N4" s="252" t="s">
        <v>0</v>
      </c>
      <c r="O4" s="252"/>
      <c r="P4" s="252"/>
    </row>
    <row r="5" spans="1:18" ht="13.5" customHeight="1" x14ac:dyDescent="0.25">
      <c r="A5" s="8" t="s">
        <v>4</v>
      </c>
      <c r="B5" s="253" t="s">
        <v>70</v>
      </c>
      <c r="C5" s="220" t="s">
        <v>71</v>
      </c>
      <c r="D5" s="91" t="s">
        <v>72</v>
      </c>
      <c r="E5" s="91"/>
      <c r="F5" s="253" t="s">
        <v>70</v>
      </c>
      <c r="G5" s="220" t="s">
        <v>71</v>
      </c>
      <c r="H5" s="91" t="s">
        <v>72</v>
      </c>
      <c r="I5" s="91"/>
      <c r="J5" s="253" t="s">
        <v>70</v>
      </c>
      <c r="K5" s="220" t="s">
        <v>71</v>
      </c>
      <c r="L5" s="91" t="s">
        <v>72</v>
      </c>
      <c r="M5" s="91"/>
      <c r="N5" s="253" t="s">
        <v>70</v>
      </c>
      <c r="O5" s="220" t="s">
        <v>71</v>
      </c>
      <c r="P5" s="220" t="s">
        <v>72</v>
      </c>
    </row>
    <row r="6" spans="1:18" x14ac:dyDescent="0.25">
      <c r="A6" s="92"/>
      <c r="B6" s="254"/>
      <c r="C6" s="222" t="s">
        <v>73</v>
      </c>
      <c r="D6" s="93" t="s">
        <v>74</v>
      </c>
      <c r="E6" s="93"/>
      <c r="F6" s="254"/>
      <c r="G6" s="222" t="s">
        <v>73</v>
      </c>
      <c r="H6" s="93" t="s">
        <v>74</v>
      </c>
      <c r="I6" s="93"/>
      <c r="J6" s="254"/>
      <c r="K6" s="222" t="s">
        <v>73</v>
      </c>
      <c r="L6" s="93" t="s">
        <v>74</v>
      </c>
      <c r="M6" s="93"/>
      <c r="N6" s="254"/>
      <c r="O6" s="222" t="s">
        <v>73</v>
      </c>
      <c r="P6" s="222" t="s">
        <v>74</v>
      </c>
    </row>
    <row r="7" spans="1:18" x14ac:dyDescent="0.25">
      <c r="A7" s="94" t="s">
        <v>7</v>
      </c>
      <c r="B7" s="64">
        <v>262</v>
      </c>
      <c r="C7" s="64">
        <v>3.2574909859505161</v>
      </c>
      <c r="D7" s="184">
        <v>18.068965517241381</v>
      </c>
      <c r="E7" s="96"/>
      <c r="F7" s="64">
        <v>987</v>
      </c>
      <c r="G7" s="64">
        <v>7.0631172176899959</v>
      </c>
      <c r="H7" s="184">
        <v>68.068965517241381</v>
      </c>
      <c r="I7" s="96"/>
      <c r="J7" s="64">
        <v>201</v>
      </c>
      <c r="K7" s="64">
        <v>4.8881322957198448</v>
      </c>
      <c r="L7" s="184">
        <v>13.862068965517242</v>
      </c>
      <c r="M7" s="96"/>
      <c r="N7" s="64">
        <v>1450</v>
      </c>
      <c r="O7" s="64">
        <v>5.5493895671476139</v>
      </c>
      <c r="P7" s="184">
        <v>100</v>
      </c>
      <c r="Q7" s="51"/>
      <c r="R7" s="89"/>
    </row>
    <row r="8" spans="1:18" x14ac:dyDescent="0.25">
      <c r="A8" s="94" t="s">
        <v>75</v>
      </c>
      <c r="B8" s="64">
        <v>56</v>
      </c>
      <c r="C8" s="95">
        <v>0.6962576153176675</v>
      </c>
      <c r="D8" s="185">
        <v>100</v>
      </c>
      <c r="E8" s="96"/>
      <c r="F8" s="64">
        <v>0</v>
      </c>
      <c r="G8" s="95">
        <v>0</v>
      </c>
      <c r="H8" s="185">
        <v>0</v>
      </c>
      <c r="I8" s="96"/>
      <c r="J8" s="64">
        <v>0</v>
      </c>
      <c r="K8" s="95">
        <v>0</v>
      </c>
      <c r="L8" s="185">
        <v>0</v>
      </c>
      <c r="M8" s="96"/>
      <c r="N8" s="97">
        <v>56</v>
      </c>
      <c r="O8" s="95">
        <v>0.21432125224845958</v>
      </c>
      <c r="P8" s="184">
        <v>100</v>
      </c>
      <c r="Q8" s="51"/>
      <c r="R8" s="89"/>
    </row>
    <row r="9" spans="1:18" x14ac:dyDescent="0.25">
      <c r="A9" s="94" t="s">
        <v>9</v>
      </c>
      <c r="B9" s="64">
        <v>506</v>
      </c>
      <c r="C9" s="95">
        <v>6.2911848812632103</v>
      </c>
      <c r="D9" s="185">
        <v>29.013761467889907</v>
      </c>
      <c r="E9" s="96"/>
      <c r="F9" s="68">
        <v>563</v>
      </c>
      <c r="G9" s="95">
        <v>4.028910834406755</v>
      </c>
      <c r="H9" s="185">
        <v>32.282110091743121</v>
      </c>
      <c r="I9" s="96"/>
      <c r="J9" s="64">
        <v>675</v>
      </c>
      <c r="K9" s="95">
        <v>16.415369649805449</v>
      </c>
      <c r="L9" s="185">
        <v>38.704128440366972</v>
      </c>
      <c r="M9" s="96"/>
      <c r="N9" s="236">
        <v>1744</v>
      </c>
      <c r="O9" s="95">
        <v>6.6745761414520262</v>
      </c>
      <c r="P9" s="184">
        <v>100</v>
      </c>
      <c r="Q9" s="51"/>
      <c r="R9" s="52"/>
    </row>
    <row r="10" spans="1:18" x14ac:dyDescent="0.25">
      <c r="A10" s="94" t="s">
        <v>10</v>
      </c>
      <c r="B10" s="64">
        <v>257</v>
      </c>
      <c r="C10" s="95">
        <v>3.1953251274400101</v>
      </c>
      <c r="D10" s="185">
        <v>36.197183098591552</v>
      </c>
      <c r="E10" s="96"/>
      <c r="F10" s="64">
        <v>453</v>
      </c>
      <c r="G10" s="95">
        <v>3.2417346500644055</v>
      </c>
      <c r="H10" s="185">
        <v>63.802816901408448</v>
      </c>
      <c r="I10" s="96"/>
      <c r="J10" s="64">
        <v>0</v>
      </c>
      <c r="K10" s="95">
        <v>0</v>
      </c>
      <c r="L10" s="185">
        <v>0</v>
      </c>
      <c r="M10" s="96"/>
      <c r="N10" s="97">
        <v>710</v>
      </c>
      <c r="O10" s="95">
        <v>2.7172873052929694</v>
      </c>
      <c r="P10" s="184">
        <v>100</v>
      </c>
      <c r="Q10" s="51"/>
      <c r="R10" s="52"/>
    </row>
    <row r="11" spans="1:18" s="73" customFormat="1" ht="13" x14ac:dyDescent="0.3">
      <c r="A11" s="98" t="s">
        <v>11</v>
      </c>
      <c r="B11" s="72">
        <v>3402</v>
      </c>
      <c r="C11" s="187">
        <v>42.297650130548305</v>
      </c>
      <c r="D11" s="188">
        <v>100</v>
      </c>
      <c r="E11" s="189"/>
      <c r="F11" s="72">
        <v>0</v>
      </c>
      <c r="G11" s="187">
        <v>0</v>
      </c>
      <c r="H11" s="188">
        <v>0</v>
      </c>
      <c r="I11" s="189"/>
      <c r="J11" s="72">
        <v>0</v>
      </c>
      <c r="K11" s="187">
        <v>0</v>
      </c>
      <c r="L11" s="188">
        <v>0</v>
      </c>
      <c r="M11" s="189"/>
      <c r="N11" s="190">
        <v>3402</v>
      </c>
      <c r="O11" s="187">
        <v>13.020016074093919</v>
      </c>
      <c r="P11" s="191">
        <v>100</v>
      </c>
      <c r="Q11" s="139"/>
      <c r="R11" s="192"/>
    </row>
    <row r="12" spans="1:18" s="73" customFormat="1" ht="13" x14ac:dyDescent="0.3">
      <c r="A12" s="98" t="s">
        <v>12</v>
      </c>
      <c r="B12" s="72">
        <v>503</v>
      </c>
      <c r="C12" s="187">
        <v>6.2538853661569069</v>
      </c>
      <c r="D12" s="188">
        <v>100</v>
      </c>
      <c r="E12" s="189"/>
      <c r="F12" s="72">
        <v>0</v>
      </c>
      <c r="G12" s="187">
        <v>0</v>
      </c>
      <c r="H12" s="188">
        <v>0</v>
      </c>
      <c r="I12" s="189"/>
      <c r="J12" s="72">
        <v>0</v>
      </c>
      <c r="K12" s="187">
        <v>0</v>
      </c>
      <c r="L12" s="188">
        <v>0</v>
      </c>
      <c r="M12" s="189"/>
      <c r="N12" s="190">
        <v>503</v>
      </c>
      <c r="O12" s="187">
        <v>1.9250641050174135</v>
      </c>
      <c r="P12" s="191">
        <v>100</v>
      </c>
      <c r="Q12" s="139"/>
      <c r="R12" s="76"/>
    </row>
    <row r="13" spans="1:18" x14ac:dyDescent="0.25">
      <c r="A13" s="99" t="s">
        <v>13</v>
      </c>
      <c r="B13" s="64">
        <v>3905</v>
      </c>
      <c r="C13" s="95">
        <v>48.551535496705206</v>
      </c>
      <c r="D13" s="185">
        <v>100</v>
      </c>
      <c r="E13" s="96"/>
      <c r="F13" s="64">
        <v>0</v>
      </c>
      <c r="G13" s="95">
        <v>0</v>
      </c>
      <c r="H13" s="185">
        <v>0</v>
      </c>
      <c r="I13" s="96"/>
      <c r="J13" s="64">
        <v>0</v>
      </c>
      <c r="K13" s="95">
        <v>0</v>
      </c>
      <c r="L13" s="185">
        <v>0</v>
      </c>
      <c r="M13" s="96"/>
      <c r="N13" s="97">
        <v>3905</v>
      </c>
      <c r="O13" s="95">
        <v>14.945080179111333</v>
      </c>
      <c r="P13" s="184">
        <v>100</v>
      </c>
      <c r="Q13" s="51"/>
      <c r="R13" s="52"/>
    </row>
    <row r="14" spans="1:18" x14ac:dyDescent="0.25">
      <c r="A14" s="94" t="s">
        <v>14</v>
      </c>
      <c r="B14" s="64">
        <v>307</v>
      </c>
      <c r="C14" s="95">
        <v>3.8169837125450701</v>
      </c>
      <c r="D14" s="185">
        <v>18.538647342995169</v>
      </c>
      <c r="E14" s="96"/>
      <c r="F14" s="64">
        <v>616</v>
      </c>
      <c r="G14" s="95">
        <v>4.4081866323171601</v>
      </c>
      <c r="H14" s="185">
        <v>37.19806763285024</v>
      </c>
      <c r="I14" s="96"/>
      <c r="J14" s="64">
        <v>733</v>
      </c>
      <c r="K14" s="95">
        <v>17.825875486381324</v>
      </c>
      <c r="L14" s="185">
        <v>44.263285024154591</v>
      </c>
      <c r="M14" s="96"/>
      <c r="N14" s="97">
        <v>1656</v>
      </c>
      <c r="O14" s="95">
        <v>6.3377856022044474</v>
      </c>
      <c r="P14" s="184">
        <v>100</v>
      </c>
      <c r="Q14" s="51"/>
      <c r="R14" s="52"/>
    </row>
    <row r="15" spans="1:18" x14ac:dyDescent="0.25">
      <c r="A15" s="94" t="s">
        <v>15</v>
      </c>
      <c r="B15" s="64">
        <v>106</v>
      </c>
      <c r="C15" s="95">
        <v>1.3179162004227278</v>
      </c>
      <c r="D15" s="185">
        <v>14.540466392318244</v>
      </c>
      <c r="E15" s="96"/>
      <c r="F15" s="64">
        <v>257</v>
      </c>
      <c r="G15" s="95">
        <v>1.8391298125089452</v>
      </c>
      <c r="H15" s="185">
        <v>35.25377229080933</v>
      </c>
      <c r="I15" s="96"/>
      <c r="J15" s="64">
        <v>366</v>
      </c>
      <c r="K15" s="95">
        <v>8.9007782101167319</v>
      </c>
      <c r="L15" s="185">
        <v>50.205761316872426</v>
      </c>
      <c r="M15" s="96"/>
      <c r="N15" s="97">
        <v>729</v>
      </c>
      <c r="O15" s="95">
        <v>2.790003444448697</v>
      </c>
      <c r="P15" s="184">
        <v>100</v>
      </c>
      <c r="Q15" s="51"/>
      <c r="R15" s="52"/>
    </row>
    <row r="16" spans="1:18" s="87" customFormat="1" x14ac:dyDescent="0.25">
      <c r="A16" s="94" t="s">
        <v>16</v>
      </c>
      <c r="B16" s="68">
        <v>205</v>
      </c>
      <c r="C16" s="96">
        <v>2.5488001989307474</v>
      </c>
      <c r="D16" s="185">
        <v>17.140468227424748</v>
      </c>
      <c r="E16" s="96"/>
      <c r="F16" s="68">
        <v>556</v>
      </c>
      <c r="G16" s="96">
        <v>3.9788178044940605</v>
      </c>
      <c r="H16" s="185">
        <v>46.488294314381271</v>
      </c>
      <c r="I16" s="96"/>
      <c r="J16" s="68">
        <v>435</v>
      </c>
      <c r="K16" s="96">
        <v>10.578793774319067</v>
      </c>
      <c r="L16" s="185">
        <v>36.371237458193981</v>
      </c>
      <c r="M16" s="96"/>
      <c r="N16" s="97">
        <v>1196</v>
      </c>
      <c r="O16" s="95">
        <v>4.577289601592101</v>
      </c>
      <c r="P16" s="185">
        <v>100</v>
      </c>
      <c r="Q16" s="51"/>
      <c r="R16" s="52"/>
    </row>
    <row r="17" spans="1:20" s="87" customFormat="1" x14ac:dyDescent="0.25">
      <c r="A17" s="94" t="s">
        <v>17</v>
      </c>
      <c r="B17" s="68">
        <v>751</v>
      </c>
      <c r="C17" s="96">
        <v>9.3373119482780051</v>
      </c>
      <c r="D17" s="185">
        <v>12.954976712092462</v>
      </c>
      <c r="E17" s="96"/>
      <c r="F17" s="68">
        <v>4621</v>
      </c>
      <c r="G17" s="96">
        <v>33.068555889509085</v>
      </c>
      <c r="H17" s="185">
        <v>79.713644988787308</v>
      </c>
      <c r="I17" s="96"/>
      <c r="J17" s="68">
        <v>425</v>
      </c>
      <c r="K17" s="96">
        <v>10.335603112840467</v>
      </c>
      <c r="L17" s="185">
        <v>7.3313782991202343</v>
      </c>
      <c r="M17" s="96"/>
      <c r="N17" s="97">
        <v>5797</v>
      </c>
      <c r="O17" s="95">
        <v>22.186076772934289</v>
      </c>
      <c r="P17" s="185">
        <v>100</v>
      </c>
      <c r="Q17" s="51"/>
      <c r="R17" s="89"/>
    </row>
    <row r="18" spans="1:20" x14ac:dyDescent="0.25">
      <c r="A18" s="94" t="s">
        <v>18</v>
      </c>
      <c r="B18" s="64">
        <v>222</v>
      </c>
      <c r="C18" s="95">
        <v>2.7601641178664678</v>
      </c>
      <c r="D18" s="185">
        <v>16.985462892119358</v>
      </c>
      <c r="E18" s="96"/>
      <c r="F18" s="64">
        <v>1085</v>
      </c>
      <c r="G18" s="95">
        <v>7.7644196364677258</v>
      </c>
      <c r="H18" s="185">
        <v>83.014537107880642</v>
      </c>
      <c r="I18" s="96"/>
      <c r="J18" s="64">
        <v>0</v>
      </c>
      <c r="K18" s="95">
        <v>0</v>
      </c>
      <c r="L18" s="185">
        <v>0</v>
      </c>
      <c r="M18" s="96"/>
      <c r="N18" s="97">
        <v>1307</v>
      </c>
      <c r="O18" s="95">
        <v>5.0021049408702973</v>
      </c>
      <c r="P18" s="184">
        <v>100</v>
      </c>
      <c r="Q18" s="51"/>
      <c r="R18" s="52"/>
    </row>
    <row r="19" spans="1:20" s="87" customFormat="1" x14ac:dyDescent="0.25">
      <c r="A19" s="100" t="s">
        <v>19</v>
      </c>
      <c r="B19" s="101">
        <v>224</v>
      </c>
      <c r="C19" s="95">
        <v>2.78503046127067</v>
      </c>
      <c r="D19" s="185">
        <v>19.823008849557521</v>
      </c>
      <c r="E19" s="96"/>
      <c r="F19" s="101">
        <v>906</v>
      </c>
      <c r="G19" s="95">
        <v>6.4834693001288111</v>
      </c>
      <c r="H19" s="185">
        <v>80.176991150442475</v>
      </c>
      <c r="I19" s="96"/>
      <c r="J19" s="101">
        <v>0</v>
      </c>
      <c r="K19" s="95">
        <v>0</v>
      </c>
      <c r="L19" s="185">
        <v>0</v>
      </c>
      <c r="M19" s="96"/>
      <c r="N19" s="97">
        <v>1130</v>
      </c>
      <c r="O19" s="95">
        <v>4.3246966971564165</v>
      </c>
      <c r="P19" s="185">
        <v>100</v>
      </c>
      <c r="Q19" s="51"/>
      <c r="R19" s="52"/>
    </row>
    <row r="20" spans="1:20" x14ac:dyDescent="0.25">
      <c r="A20" s="94" t="s">
        <v>20</v>
      </c>
      <c r="B20" s="64">
        <v>172</v>
      </c>
      <c r="C20" s="95">
        <v>2.1385055327614073</v>
      </c>
      <c r="D20" s="185">
        <v>12.769116555308091</v>
      </c>
      <c r="E20" s="96"/>
      <c r="F20" s="64">
        <v>908</v>
      </c>
      <c r="G20" s="95">
        <v>6.4977815943895809</v>
      </c>
      <c r="H20" s="185">
        <v>67.409057164068301</v>
      </c>
      <c r="I20" s="96"/>
      <c r="J20" s="64">
        <v>267</v>
      </c>
      <c r="K20" s="95">
        <v>6.4931906614785992</v>
      </c>
      <c r="L20" s="185">
        <v>19.821826280623608</v>
      </c>
      <c r="M20" s="96"/>
      <c r="N20" s="97">
        <v>1347</v>
      </c>
      <c r="O20" s="95">
        <v>5.1551915496191967</v>
      </c>
      <c r="P20" s="184">
        <v>100</v>
      </c>
      <c r="Q20" s="51"/>
      <c r="R20" s="52"/>
    </row>
    <row r="21" spans="1:20" x14ac:dyDescent="0.25">
      <c r="A21" s="94" t="s">
        <v>21</v>
      </c>
      <c r="B21" s="64">
        <v>200</v>
      </c>
      <c r="C21" s="95">
        <v>2.4866343404202413</v>
      </c>
      <c r="D21" s="185">
        <v>35.2112676056338</v>
      </c>
      <c r="E21" s="96"/>
      <c r="F21" s="64">
        <v>368</v>
      </c>
      <c r="G21" s="95">
        <v>2.6334621439816801</v>
      </c>
      <c r="H21" s="185">
        <v>64.788732394366193</v>
      </c>
      <c r="I21" s="96"/>
      <c r="J21" s="64">
        <v>0</v>
      </c>
      <c r="K21" s="95">
        <v>0</v>
      </c>
      <c r="L21" s="185">
        <v>0</v>
      </c>
      <c r="M21" s="96"/>
      <c r="N21" s="97">
        <v>568</v>
      </c>
      <c r="O21" s="95">
        <v>2.1738298442343758</v>
      </c>
      <c r="P21" s="184">
        <v>100</v>
      </c>
      <c r="Q21" s="51"/>
      <c r="R21" s="52"/>
    </row>
    <row r="22" spans="1:20" x14ac:dyDescent="0.25">
      <c r="A22" s="94" t="s">
        <v>22</v>
      </c>
      <c r="B22" s="64">
        <v>51</v>
      </c>
      <c r="C22" s="95">
        <v>0.63409175680716146</v>
      </c>
      <c r="D22" s="185">
        <v>43.589743589743591</v>
      </c>
      <c r="E22" s="96"/>
      <c r="F22" s="64">
        <v>66</v>
      </c>
      <c r="G22" s="95">
        <v>0.47230571060541005</v>
      </c>
      <c r="H22" s="185">
        <v>56.410256410256409</v>
      </c>
      <c r="I22" s="96"/>
      <c r="J22" s="64">
        <v>0</v>
      </c>
      <c r="K22" s="95">
        <v>0</v>
      </c>
      <c r="L22" s="185">
        <v>0</v>
      </c>
      <c r="M22" s="96"/>
      <c r="N22" s="97">
        <v>117</v>
      </c>
      <c r="O22" s="95">
        <v>0.44777833059053157</v>
      </c>
      <c r="P22" s="184">
        <v>100</v>
      </c>
      <c r="Q22" s="51"/>
      <c r="R22" s="52"/>
    </row>
    <row r="23" spans="1:20" s="87" customFormat="1" x14ac:dyDescent="0.25">
      <c r="A23" s="94" t="s">
        <v>23</v>
      </c>
      <c r="B23" s="68">
        <v>234</v>
      </c>
      <c r="C23" s="96">
        <v>2.9093621782916821</v>
      </c>
      <c r="D23" s="185">
        <v>25.57377049180328</v>
      </c>
      <c r="E23" s="96"/>
      <c r="F23" s="68">
        <v>595</v>
      </c>
      <c r="G23" s="96">
        <v>4.2579075425790753</v>
      </c>
      <c r="H23" s="185">
        <v>65.027322404371589</v>
      </c>
      <c r="I23" s="96"/>
      <c r="J23" s="68">
        <v>86</v>
      </c>
      <c r="K23" s="96">
        <v>2.0914396887159534</v>
      </c>
      <c r="L23" s="185">
        <v>9.3989071038251364</v>
      </c>
      <c r="M23" s="96"/>
      <c r="N23" s="97">
        <v>915</v>
      </c>
      <c r="O23" s="95">
        <v>3.5018561751310804</v>
      </c>
      <c r="P23" s="185">
        <v>100</v>
      </c>
      <c r="Q23" s="51"/>
      <c r="R23" s="52"/>
    </row>
    <row r="24" spans="1:20" x14ac:dyDescent="0.25">
      <c r="A24" s="94" t="s">
        <v>24</v>
      </c>
      <c r="B24" s="64">
        <v>7</v>
      </c>
      <c r="C24" s="95">
        <v>8.7032201914708437E-2</v>
      </c>
      <c r="D24" s="185">
        <v>0.74388947927736448</v>
      </c>
      <c r="E24" s="96"/>
      <c r="F24" s="64">
        <v>380</v>
      </c>
      <c r="G24" s="95">
        <v>2.7193359095463001</v>
      </c>
      <c r="H24" s="185">
        <v>40.382571732199786</v>
      </c>
      <c r="I24" s="96"/>
      <c r="J24" s="64">
        <v>554</v>
      </c>
      <c r="K24" s="95">
        <v>13.472762645914397</v>
      </c>
      <c r="L24" s="185">
        <v>58.87353878852285</v>
      </c>
      <c r="M24" s="96"/>
      <c r="N24" s="97">
        <v>941</v>
      </c>
      <c r="O24" s="95">
        <v>3.6013624708178651</v>
      </c>
      <c r="P24" s="184">
        <v>100</v>
      </c>
      <c r="Q24" s="51"/>
      <c r="R24" s="52"/>
    </row>
    <row r="25" spans="1:20" s="87" customFormat="1" x14ac:dyDescent="0.25">
      <c r="A25" s="94" t="s">
        <v>25</v>
      </c>
      <c r="B25" s="68">
        <v>110</v>
      </c>
      <c r="C25" s="96">
        <v>1.3676488872311328</v>
      </c>
      <c r="D25" s="185">
        <v>51.162790697674417</v>
      </c>
      <c r="E25" s="96"/>
      <c r="F25" s="68">
        <v>73</v>
      </c>
      <c r="G25" s="96">
        <v>0.52239874051810509</v>
      </c>
      <c r="H25" s="185">
        <v>33.953488372093027</v>
      </c>
      <c r="I25" s="96"/>
      <c r="J25" s="68">
        <v>32</v>
      </c>
      <c r="K25" s="96">
        <v>0.77821011673151752</v>
      </c>
      <c r="L25" s="185">
        <v>14.883720930232558</v>
      </c>
      <c r="M25" s="96"/>
      <c r="N25" s="97">
        <v>215</v>
      </c>
      <c r="O25" s="95">
        <v>0.82284052202533586</v>
      </c>
      <c r="P25" s="185">
        <v>100</v>
      </c>
      <c r="Q25" s="51"/>
      <c r="R25" s="52"/>
    </row>
    <row r="26" spans="1:20" x14ac:dyDescent="0.25">
      <c r="A26" s="94" t="s">
        <v>26</v>
      </c>
      <c r="B26" s="64">
        <v>198</v>
      </c>
      <c r="C26" s="95">
        <v>2.4617679970160387</v>
      </c>
      <c r="D26" s="185">
        <v>35.106382978723403</v>
      </c>
      <c r="E26" s="96"/>
      <c r="F26" s="64">
        <v>332</v>
      </c>
      <c r="G26" s="95">
        <v>2.3758408472878201</v>
      </c>
      <c r="H26" s="185">
        <v>58.865248226950357</v>
      </c>
      <c r="I26" s="96"/>
      <c r="J26" s="64">
        <v>34</v>
      </c>
      <c r="K26" s="95">
        <v>0.8268482490272373</v>
      </c>
      <c r="L26" s="185">
        <v>6.0283687943262407</v>
      </c>
      <c r="M26" s="96"/>
      <c r="N26" s="97">
        <v>564</v>
      </c>
      <c r="O26" s="95">
        <v>2.1585211833594857</v>
      </c>
      <c r="P26" s="184">
        <v>100</v>
      </c>
      <c r="Q26" s="51"/>
      <c r="R26" s="52"/>
    </row>
    <row r="27" spans="1:20" s="87" customFormat="1" ht="13" x14ac:dyDescent="0.3">
      <c r="A27" s="94" t="s">
        <v>27</v>
      </c>
      <c r="B27" s="68">
        <v>194</v>
      </c>
      <c r="C27" s="96">
        <v>2.4120353102076342</v>
      </c>
      <c r="D27" s="185">
        <v>19.836400817995909</v>
      </c>
      <c r="E27" s="96"/>
      <c r="F27" s="68">
        <v>674</v>
      </c>
      <c r="G27" s="96">
        <v>4.8232431658794903</v>
      </c>
      <c r="H27" s="185">
        <v>68.916155419222903</v>
      </c>
      <c r="I27" s="96"/>
      <c r="J27" s="68">
        <v>110</v>
      </c>
      <c r="K27" s="96">
        <v>2.6750972762645913</v>
      </c>
      <c r="L27" s="185">
        <v>11.247443762781186</v>
      </c>
      <c r="M27" s="96"/>
      <c r="N27" s="97">
        <v>978</v>
      </c>
      <c r="O27" s="95">
        <v>3.7429675839105974</v>
      </c>
      <c r="P27" s="185">
        <v>100</v>
      </c>
      <c r="Q27" s="51"/>
      <c r="R27" s="102"/>
    </row>
    <row r="28" spans="1:20" s="87" customFormat="1" x14ac:dyDescent="0.25">
      <c r="A28" s="94" t="s">
        <v>28</v>
      </c>
      <c r="B28" s="68">
        <v>76</v>
      </c>
      <c r="C28" s="96">
        <v>0.94492104935969168</v>
      </c>
      <c r="D28" s="185">
        <v>9.4527363184079594</v>
      </c>
      <c r="E28" s="96"/>
      <c r="F28" s="68">
        <v>534</v>
      </c>
      <c r="G28" s="96">
        <v>3.8213825676255904</v>
      </c>
      <c r="H28" s="185">
        <v>66.417910447761187</v>
      </c>
      <c r="I28" s="96"/>
      <c r="J28" s="68">
        <v>194</v>
      </c>
      <c r="K28" s="96">
        <v>4.717898832684825</v>
      </c>
      <c r="L28" s="185">
        <v>24.129353233830845</v>
      </c>
      <c r="M28" s="96"/>
      <c r="N28" s="97">
        <v>804</v>
      </c>
      <c r="O28" s="95">
        <v>3.0770408358528836</v>
      </c>
      <c r="P28" s="185">
        <v>100</v>
      </c>
      <c r="Q28" s="51"/>
      <c r="R28" s="52"/>
    </row>
    <row r="29" spans="1:20" s="106" customFormat="1" ht="13" x14ac:dyDescent="0.3">
      <c r="A29" s="26" t="s">
        <v>29</v>
      </c>
      <c r="B29" s="103">
        <v>8043</v>
      </c>
      <c r="C29" s="104">
        <v>100</v>
      </c>
      <c r="D29" s="155">
        <v>30.781889854185007</v>
      </c>
      <c r="E29" s="104"/>
      <c r="F29" s="103">
        <v>13974</v>
      </c>
      <c r="G29" s="104">
        <v>100</v>
      </c>
      <c r="H29" s="155">
        <v>53.48080676642811</v>
      </c>
      <c r="I29" s="104"/>
      <c r="J29" s="103">
        <v>4112</v>
      </c>
      <c r="K29" s="104">
        <v>100</v>
      </c>
      <c r="L29" s="155">
        <v>15.737303379386889</v>
      </c>
      <c r="M29" s="104"/>
      <c r="N29" s="103">
        <v>26129</v>
      </c>
      <c r="O29" s="104">
        <v>100</v>
      </c>
      <c r="P29" s="155">
        <v>100</v>
      </c>
      <c r="Q29" s="51"/>
      <c r="R29" s="105"/>
      <c r="S29" s="105"/>
      <c r="T29" s="105"/>
    </row>
    <row r="30" spans="1:20" s="106" customFormat="1" ht="13" x14ac:dyDescent="0.3">
      <c r="A30" s="26" t="s">
        <v>30</v>
      </c>
      <c r="B30" s="103">
        <v>5604</v>
      </c>
      <c r="C30" s="104">
        <v>69.675494218575153</v>
      </c>
      <c r="D30" s="155">
        <v>48.960335488380217</v>
      </c>
      <c r="E30" s="104"/>
      <c r="F30" s="103">
        <v>3432</v>
      </c>
      <c r="G30" s="104">
        <v>24.559896951481324</v>
      </c>
      <c r="H30" s="155">
        <v>29.984273982177179</v>
      </c>
      <c r="I30" s="104"/>
      <c r="J30" s="103">
        <v>2410</v>
      </c>
      <c r="K30" s="104">
        <v>58.608949416342412</v>
      </c>
      <c r="L30" s="155">
        <v>21.055390529442601</v>
      </c>
      <c r="M30" s="104"/>
      <c r="N30" s="103">
        <v>11446</v>
      </c>
      <c r="O30" s="104">
        <v>43.805733093497643</v>
      </c>
      <c r="P30" s="155">
        <v>100</v>
      </c>
      <c r="Q30" s="51"/>
      <c r="R30" s="107"/>
    </row>
    <row r="31" spans="1:20" s="109" customFormat="1" ht="13" x14ac:dyDescent="0.3">
      <c r="A31" s="31" t="s">
        <v>31</v>
      </c>
      <c r="B31" s="108">
        <v>1081</v>
      </c>
      <c r="C31" s="104">
        <v>13.440258609971403</v>
      </c>
      <c r="D31" s="155">
        <v>27.304874968426372</v>
      </c>
      <c r="E31" s="104"/>
      <c r="F31" s="108">
        <v>2002</v>
      </c>
      <c r="G31" s="104">
        <v>14.326606555030772</v>
      </c>
      <c r="H31" s="155">
        <v>50.568325334680473</v>
      </c>
      <c r="I31" s="104"/>
      <c r="J31" s="108">
        <v>876</v>
      </c>
      <c r="K31" s="104">
        <v>21.303501945525291</v>
      </c>
      <c r="L31" s="155">
        <v>22.126799696893155</v>
      </c>
      <c r="M31" s="104"/>
      <c r="N31" s="108">
        <v>3959</v>
      </c>
      <c r="O31" s="104">
        <v>15.151747100922346</v>
      </c>
      <c r="P31" s="155">
        <v>100</v>
      </c>
      <c r="Q31" s="51"/>
    </row>
    <row r="32" spans="1:20" s="109" customFormat="1" ht="13" x14ac:dyDescent="0.3">
      <c r="A32" s="31" t="s">
        <v>32</v>
      </c>
      <c r="B32" s="108">
        <v>4523</v>
      </c>
      <c r="C32" s="104">
        <v>56.235235608603752</v>
      </c>
      <c r="D32" s="155">
        <v>60.419449639326743</v>
      </c>
      <c r="E32" s="104"/>
      <c r="F32" s="108">
        <v>1429</v>
      </c>
      <c r="G32" s="104">
        <v>10.226134249320166</v>
      </c>
      <c r="H32" s="155">
        <v>19.08896606999733</v>
      </c>
      <c r="I32" s="104"/>
      <c r="J32" s="108">
        <v>1534</v>
      </c>
      <c r="K32" s="104">
        <v>37.305447470817121</v>
      </c>
      <c r="L32" s="155">
        <v>20.491584290675927</v>
      </c>
      <c r="M32" s="104"/>
      <c r="N32" s="108">
        <v>7486</v>
      </c>
      <c r="O32" s="104">
        <v>28.650158827356577</v>
      </c>
      <c r="P32" s="155">
        <v>100</v>
      </c>
      <c r="Q32" s="51"/>
    </row>
    <row r="33" spans="1:17" s="85" customFormat="1" ht="13" x14ac:dyDescent="0.3">
      <c r="A33" s="26" t="s">
        <v>33</v>
      </c>
      <c r="B33" s="103">
        <v>1369</v>
      </c>
      <c r="C33" s="104">
        <v>17.021012060176552</v>
      </c>
      <c r="D33" s="155">
        <v>14.288696378248616</v>
      </c>
      <c r="E33" s="104"/>
      <c r="F33" s="103">
        <v>7520</v>
      </c>
      <c r="G33" s="104">
        <v>53.814226420495203</v>
      </c>
      <c r="H33" s="155">
        <v>78.488675503600874</v>
      </c>
      <c r="I33" s="104"/>
      <c r="J33" s="103">
        <v>692</v>
      </c>
      <c r="K33" s="104">
        <v>16.828793774319067</v>
      </c>
      <c r="L33" s="155">
        <v>7.2226281181505065</v>
      </c>
      <c r="M33" s="104"/>
      <c r="N33" s="103">
        <v>9581</v>
      </c>
      <c r="O33" s="104">
        <v>36.668069960580198</v>
      </c>
      <c r="P33" s="155">
        <v>100</v>
      </c>
      <c r="Q33" s="51"/>
    </row>
    <row r="34" spans="1:17" s="85" customFormat="1" ht="13" x14ac:dyDescent="0.3">
      <c r="A34" s="26" t="s">
        <v>34</v>
      </c>
      <c r="B34" s="103">
        <v>1070</v>
      </c>
      <c r="C34" s="104">
        <v>13.303493721248291</v>
      </c>
      <c r="D34" s="155">
        <v>20.972167777342218</v>
      </c>
      <c r="E34" s="104"/>
      <c r="F34" s="103">
        <v>3022</v>
      </c>
      <c r="G34" s="104">
        <v>21.625876628023473</v>
      </c>
      <c r="H34" s="155">
        <v>59.231673853390824</v>
      </c>
      <c r="I34" s="104"/>
      <c r="J34" s="103">
        <v>1010</v>
      </c>
      <c r="K34" s="104">
        <v>24.562256809338521</v>
      </c>
      <c r="L34" s="155">
        <v>19.796158369266955</v>
      </c>
      <c r="M34" s="104"/>
      <c r="N34" s="103">
        <v>5102</v>
      </c>
      <c r="O34" s="104">
        <v>19.526196945922155</v>
      </c>
      <c r="P34" s="155">
        <v>100</v>
      </c>
      <c r="Q34" s="51"/>
    </row>
    <row r="35" spans="1:17" s="110" customFormat="1" ht="13" x14ac:dyDescent="0.3">
      <c r="A35" s="31" t="s">
        <v>35</v>
      </c>
      <c r="B35" s="108">
        <v>800</v>
      </c>
      <c r="C35" s="104">
        <v>9.9465373616809654</v>
      </c>
      <c r="D35" s="155">
        <v>24.096385542168676</v>
      </c>
      <c r="E35" s="104"/>
      <c r="F35" s="108">
        <v>1814</v>
      </c>
      <c r="G35" s="104">
        <v>12.981250894518391</v>
      </c>
      <c r="H35" s="155">
        <v>54.638554216867469</v>
      </c>
      <c r="I35" s="104"/>
      <c r="J35" s="108">
        <v>706</v>
      </c>
      <c r="K35" s="104">
        <v>17.169260700389106</v>
      </c>
      <c r="L35" s="155">
        <v>21.265060240963855</v>
      </c>
      <c r="M35" s="104"/>
      <c r="N35" s="108">
        <v>3320</v>
      </c>
      <c r="O35" s="104">
        <v>12.706188526158675</v>
      </c>
      <c r="P35" s="155">
        <v>100</v>
      </c>
      <c r="Q35" s="51"/>
    </row>
    <row r="36" spans="1:17" s="110" customFormat="1" ht="13" x14ac:dyDescent="0.3">
      <c r="A36" s="35" t="s">
        <v>36</v>
      </c>
      <c r="B36" s="111">
        <v>270</v>
      </c>
      <c r="C36" s="112">
        <v>3.3569563595673255</v>
      </c>
      <c r="D36" s="186">
        <v>15.151515151515152</v>
      </c>
      <c r="E36" s="112"/>
      <c r="F36" s="111">
        <v>1208</v>
      </c>
      <c r="G36" s="112">
        <v>8.6446257335050802</v>
      </c>
      <c r="H36" s="186">
        <v>67.789001122334454</v>
      </c>
      <c r="I36" s="112"/>
      <c r="J36" s="111">
        <v>304</v>
      </c>
      <c r="K36" s="112">
        <v>7.3929961089494167</v>
      </c>
      <c r="L36" s="186">
        <v>17.059483726150393</v>
      </c>
      <c r="M36" s="112"/>
      <c r="N36" s="111">
        <v>1782</v>
      </c>
      <c r="O36" s="112">
        <v>6.8200084197634814</v>
      </c>
      <c r="P36" s="186">
        <v>100</v>
      </c>
      <c r="Q36" s="51"/>
    </row>
    <row r="37" spans="1:17" ht="7.5" customHeight="1" x14ac:dyDescent="0.25">
      <c r="A37" s="113"/>
      <c r="B37" s="113"/>
      <c r="C37" s="113"/>
      <c r="D37" s="114"/>
      <c r="E37" s="114"/>
      <c r="F37" s="113"/>
      <c r="G37" s="113"/>
      <c r="H37" s="114"/>
      <c r="I37" s="114"/>
      <c r="J37" s="113"/>
      <c r="K37" s="113"/>
      <c r="L37" s="114"/>
      <c r="M37" s="114"/>
      <c r="N37" s="113"/>
      <c r="O37" s="113"/>
      <c r="P37" s="113"/>
    </row>
  </sheetData>
  <mergeCells count="9">
    <mergeCell ref="B5:B6"/>
    <mergeCell ref="F5:F6"/>
    <mergeCell ref="J5:J6"/>
    <mergeCell ref="N5:N6"/>
    <mergeCell ref="B3:P3"/>
    <mergeCell ref="B4:D4"/>
    <mergeCell ref="F4:H4"/>
    <mergeCell ref="J4:L4"/>
    <mergeCell ref="N4:P4"/>
  </mergeCells>
  <pageMargins left="3.937007874015748E-2" right="3.937007874015748E-2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36"/>
  <sheetViews>
    <sheetView zoomScale="110" zoomScaleNormal="110" workbookViewId="0">
      <selection activeCell="S30" sqref="S30"/>
    </sheetView>
  </sheetViews>
  <sheetFormatPr defaultColWidth="9.1796875" defaultRowHeight="12.5" x14ac:dyDescent="0.25"/>
  <cols>
    <col min="1" max="1" width="22.54296875" style="42" customWidth="1"/>
    <col min="2" max="2" width="7.26953125" style="42" customWidth="1"/>
    <col min="3" max="3" width="6.453125" style="42" customWidth="1"/>
    <col min="4" max="4" width="7.26953125" style="42" customWidth="1"/>
    <col min="5" max="5" width="6.453125" style="42" customWidth="1"/>
    <col min="6" max="6" width="7.26953125" style="42" customWidth="1"/>
    <col min="7" max="7" width="6.453125" style="42" customWidth="1"/>
    <col min="8" max="8" width="0.453125" style="42" customWidth="1"/>
    <col min="9" max="9" width="7.26953125" style="42" customWidth="1"/>
    <col min="10" max="10" width="6.453125" style="42" customWidth="1"/>
    <col min="11" max="11" width="7.26953125" style="42" customWidth="1"/>
    <col min="12" max="12" width="6.453125" style="42" customWidth="1"/>
    <col min="13" max="13" width="6.54296875" style="42" customWidth="1"/>
    <col min="14" max="14" width="6.7265625" style="42" customWidth="1"/>
    <col min="15" max="16384" width="9.1796875" style="42"/>
  </cols>
  <sheetData>
    <row r="1" spans="1:15" s="2" customFormat="1" ht="13" x14ac:dyDescent="0.3">
      <c r="A1" s="7" t="s">
        <v>141</v>
      </c>
    </row>
    <row r="3" spans="1:15" s="4" customFormat="1" ht="11.5" x14ac:dyDescent="0.25">
      <c r="A3" s="5"/>
      <c r="B3" s="256" t="s">
        <v>76</v>
      </c>
      <c r="C3" s="256"/>
      <c r="D3" s="256"/>
      <c r="E3" s="256"/>
      <c r="F3" s="256"/>
      <c r="G3" s="256"/>
      <c r="H3" s="6"/>
      <c r="I3" s="256" t="s">
        <v>77</v>
      </c>
      <c r="J3" s="256"/>
      <c r="K3" s="256"/>
      <c r="L3" s="256"/>
      <c r="M3" s="256"/>
      <c r="N3" s="256"/>
    </row>
    <row r="4" spans="1:15" s="4" customFormat="1" ht="17.25" customHeight="1" x14ac:dyDescent="0.25">
      <c r="A4" s="13" t="s">
        <v>78</v>
      </c>
      <c r="B4" s="257">
        <v>2022</v>
      </c>
      <c r="C4" s="257"/>
      <c r="D4" s="257">
        <v>2023</v>
      </c>
      <c r="E4" s="257"/>
      <c r="F4" s="257" t="s">
        <v>79</v>
      </c>
      <c r="G4" s="257"/>
      <c r="H4" s="14"/>
      <c r="I4" s="257">
        <v>2022</v>
      </c>
      <c r="J4" s="257"/>
      <c r="K4" s="257">
        <v>2023</v>
      </c>
      <c r="L4" s="257"/>
      <c r="M4" s="257" t="s">
        <v>79</v>
      </c>
      <c r="N4" s="257"/>
    </row>
    <row r="5" spans="1:15" s="4" customFormat="1" ht="11.5" x14ac:dyDescent="0.25">
      <c r="A5" s="92" t="s">
        <v>4</v>
      </c>
      <c r="B5" s="115" t="s">
        <v>70</v>
      </c>
      <c r="C5" s="115" t="s">
        <v>6</v>
      </c>
      <c r="D5" s="115" t="s">
        <v>70</v>
      </c>
      <c r="E5" s="115" t="s">
        <v>6</v>
      </c>
      <c r="F5" s="115" t="s">
        <v>5</v>
      </c>
      <c r="G5" s="115" t="s">
        <v>6</v>
      </c>
      <c r="H5" s="222"/>
      <c r="I5" s="222" t="s">
        <v>70</v>
      </c>
      <c r="J5" s="222" t="s">
        <v>6</v>
      </c>
      <c r="K5" s="222" t="s">
        <v>70</v>
      </c>
      <c r="L5" s="222" t="s">
        <v>6</v>
      </c>
      <c r="M5" s="222" t="s">
        <v>5</v>
      </c>
      <c r="N5" s="222" t="s">
        <v>6</v>
      </c>
    </row>
    <row r="6" spans="1:15" s="4" customFormat="1" ht="14.15" customHeight="1" x14ac:dyDescent="0.25">
      <c r="A6" s="13" t="s">
        <v>7</v>
      </c>
      <c r="B6" s="16">
        <v>1042</v>
      </c>
      <c r="C6" s="181">
        <v>6.1189735157672205</v>
      </c>
      <c r="D6" s="16">
        <v>1092</v>
      </c>
      <c r="E6" s="181">
        <v>6.3139635732870776</v>
      </c>
      <c r="F6" s="16">
        <v>50</v>
      </c>
      <c r="G6" s="181">
        <v>4.7984644913627639</v>
      </c>
      <c r="H6" s="14"/>
      <c r="I6" s="16">
        <v>371</v>
      </c>
      <c r="J6" s="181">
        <v>4.2068261707676609</v>
      </c>
      <c r="K6" s="16">
        <v>358</v>
      </c>
      <c r="L6" s="181">
        <v>4.0525243377858278</v>
      </c>
      <c r="M6" s="15">
        <v>-13</v>
      </c>
      <c r="N6" s="182">
        <v>-3.5040431266846359</v>
      </c>
    </row>
    <row r="7" spans="1:15" s="4" customFormat="1" ht="14.15" customHeight="1" x14ac:dyDescent="0.25">
      <c r="A7" s="13" t="s">
        <v>8</v>
      </c>
      <c r="B7" s="16">
        <v>34</v>
      </c>
      <c r="C7" s="181">
        <v>0.19965940454518763</v>
      </c>
      <c r="D7" s="16">
        <v>31</v>
      </c>
      <c r="E7" s="181">
        <v>0.17924255565192251</v>
      </c>
      <c r="F7" s="15">
        <v>-3</v>
      </c>
      <c r="G7" s="141">
        <v>-8.8235294117647065</v>
      </c>
      <c r="H7" s="14"/>
      <c r="I7" s="16">
        <v>26</v>
      </c>
      <c r="J7" s="181">
        <v>0.29481800657670937</v>
      </c>
      <c r="K7" s="16">
        <v>25</v>
      </c>
      <c r="L7" s="181">
        <v>0.28299750962191533</v>
      </c>
      <c r="M7" s="15">
        <v>-1</v>
      </c>
      <c r="N7" s="182">
        <v>-3.8461538461538463</v>
      </c>
    </row>
    <row r="8" spans="1:15" s="4" customFormat="1" ht="14.15" customHeight="1" x14ac:dyDescent="0.25">
      <c r="A8" s="13" t="s">
        <v>9</v>
      </c>
      <c r="B8" s="16">
        <v>1077</v>
      </c>
      <c r="C8" s="181">
        <v>6.3245052557402079</v>
      </c>
      <c r="D8" s="16">
        <v>1083</v>
      </c>
      <c r="E8" s="181">
        <v>6.2619254119687771</v>
      </c>
      <c r="F8" s="15">
        <v>6</v>
      </c>
      <c r="G8" s="141">
        <v>0.55710306406685239</v>
      </c>
      <c r="H8" s="14"/>
      <c r="I8" s="16">
        <v>660</v>
      </c>
      <c r="J8" s="181">
        <v>7.4838417054087767</v>
      </c>
      <c r="K8" s="237">
        <v>661</v>
      </c>
      <c r="L8" s="181">
        <v>7.4824541544034409</v>
      </c>
      <c r="M8" s="15">
        <v>1</v>
      </c>
      <c r="N8" s="182">
        <v>0.15151515151515152</v>
      </c>
      <c r="O8" s="16"/>
    </row>
    <row r="9" spans="1:15" s="4" customFormat="1" ht="14.15" customHeight="1" x14ac:dyDescent="0.25">
      <c r="A9" s="13" t="s">
        <v>10</v>
      </c>
      <c r="B9" s="16">
        <v>379</v>
      </c>
      <c r="C9" s="181">
        <v>2.225615127136062</v>
      </c>
      <c r="D9" s="16">
        <v>371</v>
      </c>
      <c r="E9" s="181">
        <v>2.1451286498988145</v>
      </c>
      <c r="F9" s="15">
        <v>-8</v>
      </c>
      <c r="G9" s="141">
        <v>-2.1108179419525066</v>
      </c>
      <c r="H9" s="14"/>
      <c r="I9" s="16">
        <v>366</v>
      </c>
      <c r="J9" s="181">
        <v>4.1501304002721398</v>
      </c>
      <c r="K9" s="16">
        <v>339</v>
      </c>
      <c r="L9" s="181">
        <v>3.837446230473172</v>
      </c>
      <c r="M9" s="15">
        <v>-27</v>
      </c>
      <c r="N9" s="182">
        <v>-7.3770491803278686</v>
      </c>
    </row>
    <row r="10" spans="1:15" s="20" customFormat="1" ht="14.15" customHeight="1" x14ac:dyDescent="0.25">
      <c r="A10" s="18" t="s">
        <v>11</v>
      </c>
      <c r="B10" s="21">
        <v>2927</v>
      </c>
      <c r="C10" s="193">
        <v>17.188325797169533</v>
      </c>
      <c r="D10" s="21">
        <v>2905</v>
      </c>
      <c r="E10" s="193">
        <v>16.796762069962416</v>
      </c>
      <c r="F10" s="152">
        <v>-22</v>
      </c>
      <c r="G10" s="153">
        <v>-0.75162282200204988</v>
      </c>
      <c r="H10" s="19"/>
      <c r="I10" s="21">
        <v>482</v>
      </c>
      <c r="J10" s="193">
        <v>5.4654722757682279</v>
      </c>
      <c r="K10" s="21">
        <v>497</v>
      </c>
      <c r="L10" s="193">
        <v>5.6259904912836767</v>
      </c>
      <c r="M10" s="152">
        <v>15</v>
      </c>
      <c r="N10" s="183">
        <v>3.1120331950207469</v>
      </c>
    </row>
    <row r="11" spans="1:15" s="20" customFormat="1" ht="14.15" customHeight="1" x14ac:dyDescent="0.25">
      <c r="A11" s="18" t="s">
        <v>12</v>
      </c>
      <c r="B11" s="21">
        <v>375</v>
      </c>
      <c r="C11" s="193">
        <v>2.2021257854248635</v>
      </c>
      <c r="D11" s="21">
        <v>382</v>
      </c>
      <c r="E11" s="193">
        <v>2.2087308470656257</v>
      </c>
      <c r="F11" s="152">
        <v>7</v>
      </c>
      <c r="G11" s="153">
        <v>1.8666666666666667</v>
      </c>
      <c r="H11" s="19"/>
      <c r="I11" s="21">
        <v>123</v>
      </c>
      <c r="J11" s="193">
        <v>1.3947159541898175</v>
      </c>
      <c r="K11" s="21">
        <v>121</v>
      </c>
      <c r="L11" s="193">
        <v>1.3697079465700701</v>
      </c>
      <c r="M11" s="152">
        <v>-2</v>
      </c>
      <c r="N11" s="183">
        <v>-1.6260162601626016</v>
      </c>
    </row>
    <row r="12" spans="1:15" s="4" customFormat="1" ht="14.15" customHeight="1" x14ac:dyDescent="0.25">
      <c r="A12" s="23" t="s">
        <v>13</v>
      </c>
      <c r="B12" s="16">
        <v>3302</v>
      </c>
      <c r="C12" s="181">
        <v>19.390451582594398</v>
      </c>
      <c r="D12" s="16">
        <v>3287</v>
      </c>
      <c r="E12" s="181">
        <v>19.005492917028043</v>
      </c>
      <c r="F12" s="15">
        <v>-15</v>
      </c>
      <c r="G12" s="141">
        <v>-0.45427013930950938</v>
      </c>
      <c r="H12" s="14"/>
      <c r="I12" s="16">
        <v>605</v>
      </c>
      <c r="J12" s="181">
        <v>6.8601882299580454</v>
      </c>
      <c r="K12" s="16">
        <v>618</v>
      </c>
      <c r="L12" s="181">
        <v>6.995698437853747</v>
      </c>
      <c r="M12" s="15">
        <v>13</v>
      </c>
      <c r="N12" s="182">
        <v>2.1487603305785123</v>
      </c>
    </row>
    <row r="13" spans="1:15" s="4" customFormat="1" ht="14.15" customHeight="1" x14ac:dyDescent="0.25">
      <c r="A13" s="13" t="s">
        <v>14</v>
      </c>
      <c r="B13" s="16">
        <v>1080</v>
      </c>
      <c r="C13" s="181">
        <v>6.3421222620236071</v>
      </c>
      <c r="D13" s="16">
        <v>1098</v>
      </c>
      <c r="E13" s="181">
        <v>6.3486556808326107</v>
      </c>
      <c r="F13" s="15">
        <v>18</v>
      </c>
      <c r="G13" s="141">
        <v>1.6666666666666667</v>
      </c>
      <c r="H13" s="14"/>
      <c r="I13" s="16">
        <v>533</v>
      </c>
      <c r="J13" s="181">
        <v>6.0437691348225426</v>
      </c>
      <c r="K13" s="16">
        <v>558</v>
      </c>
      <c r="L13" s="181">
        <v>6.31650441476115</v>
      </c>
      <c r="M13" s="15">
        <v>25</v>
      </c>
      <c r="N13" s="182">
        <v>4.6904315196998123</v>
      </c>
    </row>
    <row r="14" spans="1:15" s="4" customFormat="1" ht="14.15" customHeight="1" x14ac:dyDescent="0.25">
      <c r="A14" s="13" t="s">
        <v>15</v>
      </c>
      <c r="B14" s="16">
        <v>496</v>
      </c>
      <c r="C14" s="181">
        <v>2.9126783721886196</v>
      </c>
      <c r="D14" s="16">
        <v>506</v>
      </c>
      <c r="E14" s="181">
        <v>2.9257010696733161</v>
      </c>
      <c r="F14" s="15">
        <v>10</v>
      </c>
      <c r="G14" s="141">
        <v>2.0161290322580645</v>
      </c>
      <c r="H14" s="14"/>
      <c r="I14" s="16">
        <v>215</v>
      </c>
      <c r="J14" s="181">
        <v>2.4379181313074043</v>
      </c>
      <c r="K14" s="16">
        <v>223</v>
      </c>
      <c r="L14" s="181">
        <v>2.5243377858274849</v>
      </c>
      <c r="M14" s="15">
        <v>8</v>
      </c>
      <c r="N14" s="182">
        <v>3.7209302325581395</v>
      </c>
    </row>
    <row r="15" spans="1:15" s="4" customFormat="1" ht="14.15" customHeight="1" x14ac:dyDescent="0.25">
      <c r="A15" s="13" t="s">
        <v>16</v>
      </c>
      <c r="B15" s="16">
        <v>728</v>
      </c>
      <c r="C15" s="181">
        <v>4.2750601914381345</v>
      </c>
      <c r="D15" s="16">
        <v>711</v>
      </c>
      <c r="E15" s="181">
        <v>4.1110147441457068</v>
      </c>
      <c r="F15" s="15">
        <v>-17</v>
      </c>
      <c r="G15" s="141">
        <v>-2.3351648351648353</v>
      </c>
      <c r="H15" s="14"/>
      <c r="I15" s="16">
        <v>495</v>
      </c>
      <c r="J15" s="181">
        <v>5.6128812790565821</v>
      </c>
      <c r="K15" s="16">
        <v>485</v>
      </c>
      <c r="L15" s="181">
        <v>5.4901516866651576</v>
      </c>
      <c r="M15" s="15">
        <v>-10</v>
      </c>
      <c r="N15" s="182">
        <v>-2.0202020202020203</v>
      </c>
    </row>
    <row r="16" spans="1:15" s="4" customFormat="1" ht="14.15" customHeight="1" x14ac:dyDescent="0.25">
      <c r="A16" s="13" t="s">
        <v>17</v>
      </c>
      <c r="B16" s="16">
        <v>3884</v>
      </c>
      <c r="C16" s="181">
        <v>22.808150801573785</v>
      </c>
      <c r="D16" s="16">
        <v>4049</v>
      </c>
      <c r="E16" s="181">
        <v>23.411390575310783</v>
      </c>
      <c r="F16" s="15">
        <v>165</v>
      </c>
      <c r="G16" s="141">
        <v>4.2481977342945418</v>
      </c>
      <c r="H16" s="14"/>
      <c r="I16" s="16">
        <v>1750</v>
      </c>
      <c r="J16" s="181">
        <v>19.843519673432361</v>
      </c>
      <c r="K16" s="16">
        <v>1748</v>
      </c>
      <c r="L16" s="181">
        <v>19.787185872764319</v>
      </c>
      <c r="M16" s="15">
        <v>-2</v>
      </c>
      <c r="N16" s="182">
        <v>-0.11428571428571428</v>
      </c>
    </row>
    <row r="17" spans="1:14" s="4" customFormat="1" ht="14.15" customHeight="1" x14ac:dyDescent="0.25">
      <c r="A17" s="13" t="s">
        <v>18</v>
      </c>
      <c r="B17" s="16">
        <v>710</v>
      </c>
      <c r="C17" s="181">
        <v>4.1693581537377415</v>
      </c>
      <c r="D17" s="16">
        <v>721</v>
      </c>
      <c r="E17" s="181">
        <v>4.1688349233882622</v>
      </c>
      <c r="F17" s="15">
        <v>11</v>
      </c>
      <c r="G17" s="141">
        <v>1.5492957746478873</v>
      </c>
      <c r="H17" s="14"/>
      <c r="I17" s="16">
        <v>586</v>
      </c>
      <c r="J17" s="181">
        <v>6.6447443020750656</v>
      </c>
      <c r="K17" s="16">
        <v>586</v>
      </c>
      <c r="L17" s="181">
        <v>6.633461625537695</v>
      </c>
      <c r="M17" s="15">
        <v>0</v>
      </c>
      <c r="N17" s="182">
        <v>0</v>
      </c>
    </row>
    <row r="18" spans="1:14" s="4" customFormat="1" ht="14.15" customHeight="1" x14ac:dyDescent="0.25">
      <c r="A18" s="13" t="s">
        <v>19</v>
      </c>
      <c r="B18" s="16">
        <v>690</v>
      </c>
      <c r="C18" s="181">
        <v>4.0519114451817488</v>
      </c>
      <c r="D18" s="16">
        <v>688</v>
      </c>
      <c r="E18" s="181">
        <v>3.9780283318878289</v>
      </c>
      <c r="F18" s="15">
        <v>-2</v>
      </c>
      <c r="G18" s="141">
        <v>-0.28985507246376813</v>
      </c>
      <c r="H18" s="14"/>
      <c r="I18" s="16">
        <v>440</v>
      </c>
      <c r="J18" s="181">
        <v>4.9892278036058508</v>
      </c>
      <c r="K18" s="16">
        <v>442</v>
      </c>
      <c r="L18" s="181">
        <v>5.0033959701154629</v>
      </c>
      <c r="M18" s="15">
        <v>2</v>
      </c>
      <c r="N18" s="182">
        <v>0.45454545454545453</v>
      </c>
    </row>
    <row r="19" spans="1:14" s="4" customFormat="1" ht="14.15" customHeight="1" x14ac:dyDescent="0.25">
      <c r="A19" s="13" t="s">
        <v>20</v>
      </c>
      <c r="B19" s="16">
        <v>715</v>
      </c>
      <c r="C19" s="181">
        <v>4.1987198308767395</v>
      </c>
      <c r="D19" s="16">
        <v>739</v>
      </c>
      <c r="E19" s="181">
        <v>4.2729112460248624</v>
      </c>
      <c r="F19" s="15">
        <v>24</v>
      </c>
      <c r="G19" s="141">
        <v>3.3566433566433567</v>
      </c>
      <c r="H19" s="14"/>
      <c r="I19" s="16">
        <v>589</v>
      </c>
      <c r="J19" s="181">
        <v>6.6787617643723776</v>
      </c>
      <c r="K19" s="16">
        <v>608</v>
      </c>
      <c r="L19" s="181">
        <v>6.8824994340049805</v>
      </c>
      <c r="M19" s="15">
        <v>19</v>
      </c>
      <c r="N19" s="182">
        <v>3.225806451612903</v>
      </c>
    </row>
    <row r="20" spans="1:14" s="4" customFormat="1" ht="14.15" customHeight="1" x14ac:dyDescent="0.25">
      <c r="A20" s="13" t="s">
        <v>21</v>
      </c>
      <c r="B20" s="16">
        <v>308</v>
      </c>
      <c r="C20" s="181">
        <v>1.8086793117622879</v>
      </c>
      <c r="D20" s="16">
        <v>299</v>
      </c>
      <c r="E20" s="181">
        <v>1.728823359352414</v>
      </c>
      <c r="F20" s="15">
        <v>-9</v>
      </c>
      <c r="G20" s="141">
        <v>-2.9220779220779223</v>
      </c>
      <c r="H20" s="14"/>
      <c r="I20" s="16">
        <v>278</v>
      </c>
      <c r="J20" s="181">
        <v>3.1522848395509695</v>
      </c>
      <c r="K20" s="16">
        <v>269</v>
      </c>
      <c r="L20" s="181">
        <v>3.045053203531809</v>
      </c>
      <c r="M20" s="15">
        <v>-9</v>
      </c>
      <c r="N20" s="182">
        <v>-3.2374100719424459</v>
      </c>
    </row>
    <row r="21" spans="1:14" s="4" customFormat="1" ht="14.15" customHeight="1" x14ac:dyDescent="0.25">
      <c r="A21" s="13" t="s">
        <v>22</v>
      </c>
      <c r="B21" s="16">
        <v>64</v>
      </c>
      <c r="C21" s="181">
        <v>0.37582946737917672</v>
      </c>
      <c r="D21" s="16">
        <v>65</v>
      </c>
      <c r="E21" s="181">
        <v>0.37583116507661174</v>
      </c>
      <c r="F21" s="15">
        <v>1</v>
      </c>
      <c r="G21" s="141">
        <v>1.5625</v>
      </c>
      <c r="H21" s="14"/>
      <c r="I21" s="16">
        <v>52</v>
      </c>
      <c r="J21" s="181">
        <v>0.58963601315341874</v>
      </c>
      <c r="K21" s="16">
        <v>52</v>
      </c>
      <c r="L21" s="181">
        <v>0.58863482001358391</v>
      </c>
      <c r="M21" s="15">
        <v>0</v>
      </c>
      <c r="N21" s="182">
        <v>0</v>
      </c>
    </row>
    <row r="22" spans="1:14" s="4" customFormat="1" ht="14.15" customHeight="1" x14ac:dyDescent="0.25">
      <c r="A22" s="13" t="s">
        <v>23</v>
      </c>
      <c r="B22" s="16">
        <v>468</v>
      </c>
      <c r="C22" s="181">
        <v>2.7482529802102298</v>
      </c>
      <c r="D22" s="16">
        <v>482</v>
      </c>
      <c r="E22" s="181">
        <v>2.7869326394911824</v>
      </c>
      <c r="F22" s="15">
        <v>14</v>
      </c>
      <c r="G22" s="141">
        <v>2.9914529914529915</v>
      </c>
      <c r="H22" s="14"/>
      <c r="I22" s="16">
        <v>429</v>
      </c>
      <c r="J22" s="181">
        <v>4.8644971085157049</v>
      </c>
      <c r="K22" s="16">
        <v>433</v>
      </c>
      <c r="L22" s="181">
        <v>4.9015168666515736</v>
      </c>
      <c r="M22" s="15">
        <v>4</v>
      </c>
      <c r="N22" s="182">
        <v>0.93240093240093236</v>
      </c>
    </row>
    <row r="23" spans="1:14" s="4" customFormat="1" ht="14.15" customHeight="1" x14ac:dyDescent="0.25">
      <c r="A23" s="13" t="s">
        <v>24</v>
      </c>
      <c r="B23" s="16">
        <v>534</v>
      </c>
      <c r="C23" s="181">
        <v>3.1358271184450057</v>
      </c>
      <c r="D23" s="16">
        <v>527</v>
      </c>
      <c r="E23" s="181">
        <v>3.0471234460826828</v>
      </c>
      <c r="F23" s="15">
        <v>-7</v>
      </c>
      <c r="G23" s="141">
        <v>-1.3108614232209739</v>
      </c>
      <c r="H23" s="14"/>
      <c r="I23" s="16">
        <v>426</v>
      </c>
      <c r="J23" s="181">
        <v>4.8304796462183921</v>
      </c>
      <c r="K23" s="16">
        <v>414</v>
      </c>
      <c r="L23" s="181">
        <v>4.6864387593389178</v>
      </c>
      <c r="M23" s="15">
        <v>-12</v>
      </c>
      <c r="N23" s="182">
        <v>-2.816901408450704</v>
      </c>
    </row>
    <row r="24" spans="1:14" s="4" customFormat="1" ht="14.15" customHeight="1" x14ac:dyDescent="0.25">
      <c r="A24" s="13" t="s">
        <v>25</v>
      </c>
      <c r="B24" s="16">
        <v>107</v>
      </c>
      <c r="C24" s="181">
        <v>0.62833989077456109</v>
      </c>
      <c r="D24" s="16">
        <v>108</v>
      </c>
      <c r="E24" s="181">
        <v>0.62445793581960107</v>
      </c>
      <c r="F24" s="15">
        <v>1</v>
      </c>
      <c r="G24" s="141">
        <v>0.93457943925233644</v>
      </c>
      <c r="H24" s="14"/>
      <c r="I24" s="16">
        <v>104</v>
      </c>
      <c r="J24" s="181">
        <v>1.1792720263068375</v>
      </c>
      <c r="K24" s="16">
        <v>107</v>
      </c>
      <c r="L24" s="181">
        <v>1.2112293411817976</v>
      </c>
      <c r="M24" s="15">
        <v>3</v>
      </c>
      <c r="N24" s="182">
        <v>2.8846153846153846</v>
      </c>
    </row>
    <row r="25" spans="1:14" s="4" customFormat="1" ht="14.15" customHeight="1" x14ac:dyDescent="0.25">
      <c r="A25" s="13" t="s">
        <v>26</v>
      </c>
      <c r="B25" s="16">
        <v>295</v>
      </c>
      <c r="C25" s="181">
        <v>1.7323389512008927</v>
      </c>
      <c r="D25" s="16">
        <v>302</v>
      </c>
      <c r="E25" s="181">
        <v>1.7461694131251806</v>
      </c>
      <c r="F25" s="15">
        <v>7</v>
      </c>
      <c r="G25" s="141">
        <v>2.3728813559322033</v>
      </c>
      <c r="H25" s="14"/>
      <c r="I25" s="16">
        <v>258</v>
      </c>
      <c r="J25" s="181">
        <v>2.9255017575688855</v>
      </c>
      <c r="K25" s="16">
        <v>262</v>
      </c>
      <c r="L25" s="181">
        <v>2.9658139008376727</v>
      </c>
      <c r="M25" s="15">
        <v>4</v>
      </c>
      <c r="N25" s="182">
        <v>1.5503875968992249</v>
      </c>
    </row>
    <row r="26" spans="1:14" s="4" customFormat="1" ht="14.15" customHeight="1" x14ac:dyDescent="0.25">
      <c r="A26" s="13" t="s">
        <v>27</v>
      </c>
      <c r="B26" s="16">
        <v>597</v>
      </c>
      <c r="C26" s="181">
        <v>3.5057842503963825</v>
      </c>
      <c r="D26" s="16">
        <v>604</v>
      </c>
      <c r="E26" s="181">
        <v>3.4923388262503612</v>
      </c>
      <c r="F26" s="15">
        <v>7</v>
      </c>
      <c r="G26" s="141">
        <v>1.1725293132328307</v>
      </c>
      <c r="H26" s="14"/>
      <c r="I26" s="16">
        <v>378</v>
      </c>
      <c r="J26" s="181">
        <v>4.2862002494613902</v>
      </c>
      <c r="K26" s="16">
        <v>374</v>
      </c>
      <c r="L26" s="181">
        <v>4.2336427439438529</v>
      </c>
      <c r="M26" s="15">
        <v>-4</v>
      </c>
      <c r="N26" s="182">
        <v>-1.0582010582010581</v>
      </c>
    </row>
    <row r="27" spans="1:14" s="4" customFormat="1" ht="14.15" customHeight="1" x14ac:dyDescent="0.25">
      <c r="A27" s="13" t="s">
        <v>28</v>
      </c>
      <c r="B27" s="16">
        <v>519</v>
      </c>
      <c r="C27" s="181">
        <v>3.047742087028011</v>
      </c>
      <c r="D27" s="16">
        <v>532</v>
      </c>
      <c r="E27" s="181">
        <v>3.0760335357039605</v>
      </c>
      <c r="F27" s="15">
        <v>13</v>
      </c>
      <c r="G27" s="141">
        <v>2.5048169556840079</v>
      </c>
      <c r="H27" s="14"/>
      <c r="I27" s="16">
        <v>258</v>
      </c>
      <c r="J27" s="181">
        <v>2.9255017575688855</v>
      </c>
      <c r="K27" s="16">
        <v>272</v>
      </c>
      <c r="L27" s="181">
        <v>3.0790129046864387</v>
      </c>
      <c r="M27" s="15">
        <v>14</v>
      </c>
      <c r="N27" s="182">
        <v>5.4263565891472867</v>
      </c>
    </row>
    <row r="28" spans="1:14" s="116" customFormat="1" ht="14.15" customHeight="1" x14ac:dyDescent="0.25">
      <c r="A28" s="26" t="s">
        <v>29</v>
      </c>
      <c r="B28" s="103">
        <v>17029</v>
      </c>
      <c r="C28" s="155">
        <v>100</v>
      </c>
      <c r="D28" s="103">
        <v>17295</v>
      </c>
      <c r="E28" s="155">
        <v>100</v>
      </c>
      <c r="F28" s="103">
        <v>266</v>
      </c>
      <c r="G28" s="155">
        <v>1.5620412237947032</v>
      </c>
      <c r="H28" s="26"/>
      <c r="I28" s="103">
        <v>8819</v>
      </c>
      <c r="J28" s="155">
        <v>100</v>
      </c>
      <c r="K28" s="103">
        <v>8834</v>
      </c>
      <c r="L28" s="155">
        <v>100</v>
      </c>
      <c r="M28" s="103">
        <v>15</v>
      </c>
      <c r="N28" s="155">
        <v>0.17008731148656311</v>
      </c>
    </row>
    <row r="29" spans="1:14" s="116" customFormat="1" ht="14.15" customHeight="1" x14ac:dyDescent="0.25">
      <c r="A29" s="26" t="s">
        <v>30</v>
      </c>
      <c r="B29" s="103">
        <v>8138</v>
      </c>
      <c r="C29" s="155">
        <v>47.789065711433437</v>
      </c>
      <c r="D29" s="103">
        <v>8179</v>
      </c>
      <c r="E29" s="155">
        <v>47.291124602486271</v>
      </c>
      <c r="F29" s="26">
        <v>41</v>
      </c>
      <c r="G29" s="155">
        <v>0.50380928975178174</v>
      </c>
      <c r="H29" s="26"/>
      <c r="I29" s="103">
        <v>3271</v>
      </c>
      <c r="J29" s="155">
        <v>37.09037305816986</v>
      </c>
      <c r="K29" s="103">
        <v>3267</v>
      </c>
      <c r="L29" s="155">
        <v>36.982114557391895</v>
      </c>
      <c r="M29" s="103">
        <v>-4</v>
      </c>
      <c r="N29" s="155">
        <v>-0.12228676245796392</v>
      </c>
    </row>
    <row r="30" spans="1:14" s="117" customFormat="1" ht="14.15" customHeight="1" x14ac:dyDescent="0.25">
      <c r="A30" s="31" t="s">
        <v>31</v>
      </c>
      <c r="B30" s="103">
        <v>2532</v>
      </c>
      <c r="C30" s="155">
        <v>14.868753303188678</v>
      </c>
      <c r="D30" s="103">
        <v>2577</v>
      </c>
      <c r="E30" s="155">
        <v>14.900260190806591</v>
      </c>
      <c r="F30" s="31">
        <v>45</v>
      </c>
      <c r="G30" s="156">
        <v>1.7772511848341233</v>
      </c>
      <c r="H30" s="31"/>
      <c r="I30" s="103">
        <v>1423</v>
      </c>
      <c r="J30" s="155">
        <v>16.135616283025286</v>
      </c>
      <c r="K30" s="103">
        <v>1382</v>
      </c>
      <c r="L30" s="155">
        <v>15.644102331899479</v>
      </c>
      <c r="M30" s="103">
        <v>-41</v>
      </c>
      <c r="N30" s="156">
        <v>-2.8812368236120873</v>
      </c>
    </row>
    <row r="31" spans="1:14" s="117" customFormat="1" ht="14.15" customHeight="1" x14ac:dyDescent="0.25">
      <c r="A31" s="31" t="s">
        <v>32</v>
      </c>
      <c r="B31" s="103">
        <v>5606</v>
      </c>
      <c r="C31" s="155">
        <v>32.920312408244762</v>
      </c>
      <c r="D31" s="103">
        <v>5602</v>
      </c>
      <c r="E31" s="155">
        <v>32.390864411679679</v>
      </c>
      <c r="F31" s="31">
        <v>-4</v>
      </c>
      <c r="G31" s="156">
        <v>-7.1352122725651085E-2</v>
      </c>
      <c r="H31" s="31"/>
      <c r="I31" s="103">
        <v>1848</v>
      </c>
      <c r="J31" s="155">
        <v>20.954756775144574</v>
      </c>
      <c r="K31" s="103">
        <v>1884</v>
      </c>
      <c r="L31" s="155">
        <v>21.32669232510754</v>
      </c>
      <c r="M31" s="103">
        <v>36</v>
      </c>
      <c r="N31" s="156">
        <v>1.948051948051948</v>
      </c>
    </row>
    <row r="32" spans="1:14" s="116" customFormat="1" ht="14.15" customHeight="1" x14ac:dyDescent="0.25">
      <c r="A32" s="26" t="s">
        <v>33</v>
      </c>
      <c r="B32" s="103">
        <v>5999</v>
      </c>
      <c r="C32" s="155">
        <v>35.228140231370013</v>
      </c>
      <c r="D32" s="103">
        <v>6197</v>
      </c>
      <c r="E32" s="155">
        <v>35.83116507661174</v>
      </c>
      <c r="F32" s="26">
        <v>198</v>
      </c>
      <c r="G32" s="155">
        <v>3.3005500916819468</v>
      </c>
      <c r="H32" s="26"/>
      <c r="I32" s="103">
        <v>3365</v>
      </c>
      <c r="J32" s="155">
        <v>38.156253543485654</v>
      </c>
      <c r="K32" s="103">
        <v>3384</v>
      </c>
      <c r="L32" s="155">
        <v>38.306542902422457</v>
      </c>
      <c r="M32" s="103">
        <v>19</v>
      </c>
      <c r="N32" s="155">
        <v>0.56463595839524516</v>
      </c>
    </row>
    <row r="33" spans="1:14" s="116" customFormat="1" ht="14.15" customHeight="1" x14ac:dyDescent="0.25">
      <c r="A33" s="26" t="s">
        <v>34</v>
      </c>
      <c r="B33" s="103">
        <v>2892</v>
      </c>
      <c r="C33" s="155">
        <v>16.982794057196546</v>
      </c>
      <c r="D33" s="103">
        <v>2919</v>
      </c>
      <c r="E33" s="155">
        <v>16.877710320901993</v>
      </c>
      <c r="F33" s="26">
        <v>27</v>
      </c>
      <c r="G33" s="155">
        <v>0.93360995850622408</v>
      </c>
      <c r="H33" s="26"/>
      <c r="I33" s="103">
        <v>2183</v>
      </c>
      <c r="J33" s="155">
        <v>24.753373398344483</v>
      </c>
      <c r="K33" s="103">
        <v>2183</v>
      </c>
      <c r="L33" s="155">
        <v>24.711342540185647</v>
      </c>
      <c r="M33" s="103">
        <v>0</v>
      </c>
      <c r="N33" s="155">
        <v>0</v>
      </c>
    </row>
    <row r="34" spans="1:14" s="117" customFormat="1" ht="14.15" customHeight="1" x14ac:dyDescent="0.25">
      <c r="A34" s="31" t="s">
        <v>35</v>
      </c>
      <c r="B34" s="103">
        <v>1776</v>
      </c>
      <c r="C34" s="155">
        <v>10.429267719772154</v>
      </c>
      <c r="D34" s="103">
        <v>1783</v>
      </c>
      <c r="E34" s="155">
        <v>10.309337958947673</v>
      </c>
      <c r="F34" s="31">
        <v>7</v>
      </c>
      <c r="G34" s="156">
        <v>0.39414414414414417</v>
      </c>
      <c r="H34" s="31"/>
      <c r="I34" s="103">
        <v>1547</v>
      </c>
      <c r="J34" s="155">
        <v>17.541671391314207</v>
      </c>
      <c r="K34" s="103">
        <v>1537</v>
      </c>
      <c r="L34" s="155">
        <v>17.398686891555354</v>
      </c>
      <c r="M34" s="103">
        <v>-10</v>
      </c>
      <c r="N34" s="156">
        <v>-0.64641241111829351</v>
      </c>
    </row>
    <row r="35" spans="1:14" s="117" customFormat="1" ht="14.15" customHeight="1" x14ac:dyDescent="0.25">
      <c r="A35" s="35" t="s">
        <v>36</v>
      </c>
      <c r="B35" s="103">
        <v>1116</v>
      </c>
      <c r="C35" s="155">
        <v>6.5535263374243939</v>
      </c>
      <c r="D35" s="103">
        <v>1136</v>
      </c>
      <c r="E35" s="155">
        <v>6.5683723619543217</v>
      </c>
      <c r="F35" s="31">
        <v>20</v>
      </c>
      <c r="G35" s="156">
        <v>1.7921146953405018</v>
      </c>
      <c r="H35" s="31"/>
      <c r="I35" s="103">
        <v>636</v>
      </c>
      <c r="J35" s="155">
        <v>7.2117020070302758</v>
      </c>
      <c r="K35" s="103">
        <v>646</v>
      </c>
      <c r="L35" s="155">
        <v>7.312655648630292</v>
      </c>
      <c r="M35" s="28">
        <v>10</v>
      </c>
      <c r="N35" s="144">
        <v>1.5723270440251573</v>
      </c>
    </row>
    <row r="36" spans="1:14" s="119" customFormat="1" ht="10.5" x14ac:dyDescent="0.25">
      <c r="A36" s="255" t="s">
        <v>80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118"/>
    </row>
  </sheetData>
  <mergeCells count="9">
    <mergeCell ref="A36:M36"/>
    <mergeCell ref="B3:G3"/>
    <mergeCell ref="I3:N3"/>
    <mergeCell ref="B4:C4"/>
    <mergeCell ref="D4:E4"/>
    <mergeCell ref="F4:G4"/>
    <mergeCell ref="I4:J4"/>
    <mergeCell ref="K4:L4"/>
    <mergeCell ref="M4:N4"/>
  </mergeCells>
  <pageMargins left="0.23622047244094488" right="0.23622047244094488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O38"/>
  <sheetViews>
    <sheetView zoomScaleNormal="100" workbookViewId="0">
      <selection activeCell="A3" sqref="A3"/>
    </sheetView>
  </sheetViews>
  <sheetFormatPr defaultColWidth="9.1796875" defaultRowHeight="12.5" x14ac:dyDescent="0.25"/>
  <cols>
    <col min="1" max="1" width="22.1796875" style="42" customWidth="1"/>
    <col min="2" max="6" width="7.7265625" style="42" customWidth="1"/>
    <col min="7" max="7" width="0.81640625" style="42" customWidth="1"/>
    <col min="8" max="12" width="7.7265625" style="42" customWidth="1"/>
    <col min="13" max="16384" width="9.1796875" style="42"/>
  </cols>
  <sheetData>
    <row r="1" spans="1:15" ht="13" x14ac:dyDescent="0.3">
      <c r="A1" s="1" t="s">
        <v>143</v>
      </c>
    </row>
    <row r="2" spans="1:15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</row>
    <row r="3" spans="1:15" ht="13.5" customHeight="1" x14ac:dyDescent="0.25">
      <c r="A3" s="120"/>
      <c r="B3" s="261" t="s">
        <v>81</v>
      </c>
      <c r="C3" s="261"/>
      <c r="D3" s="261"/>
      <c r="E3" s="261"/>
      <c r="F3" s="261"/>
      <c r="G3" s="121"/>
      <c r="H3" s="261" t="s">
        <v>82</v>
      </c>
      <c r="I3" s="261"/>
      <c r="J3" s="261"/>
      <c r="K3" s="261"/>
      <c r="L3" s="261"/>
    </row>
    <row r="4" spans="1:15" ht="13.5" customHeight="1" x14ac:dyDescent="0.25">
      <c r="A4" s="8" t="s">
        <v>2</v>
      </c>
      <c r="B4" s="261">
        <v>2022</v>
      </c>
      <c r="C4" s="261"/>
      <c r="D4" s="261">
        <v>2023</v>
      </c>
      <c r="E4" s="261"/>
      <c r="F4" s="239" t="s">
        <v>83</v>
      </c>
      <c r="G4" s="9"/>
      <c r="H4" s="261">
        <v>2022</v>
      </c>
      <c r="I4" s="261"/>
      <c r="J4" s="261">
        <v>2023</v>
      </c>
      <c r="K4" s="261"/>
      <c r="L4" s="239" t="s">
        <v>83</v>
      </c>
    </row>
    <row r="5" spans="1:15" ht="27" customHeight="1" x14ac:dyDescent="0.25">
      <c r="A5" s="92" t="s">
        <v>4</v>
      </c>
      <c r="B5" s="58" t="s">
        <v>70</v>
      </c>
      <c r="C5" s="58" t="s">
        <v>6</v>
      </c>
      <c r="D5" s="58" t="s">
        <v>70</v>
      </c>
      <c r="E5" s="58" t="s">
        <v>6</v>
      </c>
      <c r="F5" s="262"/>
      <c r="G5" s="58"/>
      <c r="H5" s="58" t="s">
        <v>70</v>
      </c>
      <c r="I5" s="58" t="s">
        <v>6</v>
      </c>
      <c r="J5" s="58" t="s">
        <v>70</v>
      </c>
      <c r="K5" s="58" t="s">
        <v>6</v>
      </c>
      <c r="L5" s="262"/>
    </row>
    <row r="6" spans="1:15" x14ac:dyDescent="0.25">
      <c r="A6" s="13" t="s">
        <v>7</v>
      </c>
      <c r="B6" s="40">
        <v>83</v>
      </c>
      <c r="C6" s="194">
        <v>5.9884559884559883</v>
      </c>
      <c r="D6" s="40">
        <v>80</v>
      </c>
      <c r="E6" s="194">
        <v>7.2332730560578664</v>
      </c>
      <c r="F6" s="122">
        <v>-3</v>
      </c>
      <c r="G6" s="123"/>
      <c r="H6" s="40">
        <v>34</v>
      </c>
      <c r="I6" s="194">
        <v>3.6055143160127252</v>
      </c>
      <c r="J6" s="40">
        <v>43</v>
      </c>
      <c r="K6" s="194">
        <v>4.8532731376975171</v>
      </c>
      <c r="L6" s="122">
        <v>9</v>
      </c>
    </row>
    <row r="7" spans="1:15" x14ac:dyDescent="0.25">
      <c r="A7" s="13" t="s">
        <v>8</v>
      </c>
      <c r="B7" s="40">
        <v>2</v>
      </c>
      <c r="C7" s="194">
        <v>0.14430014430014429</v>
      </c>
      <c r="D7" s="40">
        <v>1</v>
      </c>
      <c r="E7" s="194">
        <v>9.0415913200723327E-2</v>
      </c>
      <c r="F7" s="122">
        <v>-1</v>
      </c>
      <c r="G7" s="123"/>
      <c r="H7" s="40">
        <v>2</v>
      </c>
      <c r="I7" s="194">
        <v>0.21208907741251326</v>
      </c>
      <c r="J7" s="40">
        <v>5</v>
      </c>
      <c r="K7" s="194">
        <v>0.56433408577878108</v>
      </c>
      <c r="L7" s="122">
        <v>3</v>
      </c>
      <c r="N7" s="88"/>
    </row>
    <row r="8" spans="1:15" x14ac:dyDescent="0.25">
      <c r="A8" s="13" t="s">
        <v>9</v>
      </c>
      <c r="B8" s="40">
        <v>111</v>
      </c>
      <c r="C8" s="195">
        <v>8.0086580086580081</v>
      </c>
      <c r="D8" s="40">
        <v>90</v>
      </c>
      <c r="E8" s="195">
        <v>8.1374321880650999</v>
      </c>
      <c r="F8" s="122">
        <v>-21</v>
      </c>
      <c r="G8" s="123"/>
      <c r="H8" s="40">
        <v>101</v>
      </c>
      <c r="I8" s="194">
        <v>10.710498409331919</v>
      </c>
      <c r="J8" s="40">
        <v>84</v>
      </c>
      <c r="K8" s="194">
        <v>9.4808126410835207</v>
      </c>
      <c r="L8" s="122">
        <v>-17</v>
      </c>
      <c r="N8" s="88"/>
    </row>
    <row r="9" spans="1:15" x14ac:dyDescent="0.25">
      <c r="A9" s="13" t="s">
        <v>10</v>
      </c>
      <c r="B9" s="40">
        <v>46</v>
      </c>
      <c r="C9" s="194">
        <v>3.318903318903319</v>
      </c>
      <c r="D9" s="40">
        <v>16</v>
      </c>
      <c r="E9" s="194">
        <v>1.4466546112115732</v>
      </c>
      <c r="F9" s="122">
        <v>-30</v>
      </c>
      <c r="G9" s="123"/>
      <c r="H9" s="40">
        <v>0</v>
      </c>
      <c r="I9" s="194">
        <v>0</v>
      </c>
      <c r="J9" s="40">
        <v>51</v>
      </c>
      <c r="K9" s="194">
        <v>5.7562076749435667</v>
      </c>
      <c r="L9" s="122">
        <v>51</v>
      </c>
      <c r="N9" s="88"/>
    </row>
    <row r="10" spans="1:15" s="73" customFormat="1" ht="13" x14ac:dyDescent="0.3">
      <c r="A10" s="18" t="s">
        <v>11</v>
      </c>
      <c r="B10" s="22">
        <v>180</v>
      </c>
      <c r="C10" s="198">
        <v>12.987012987012987</v>
      </c>
      <c r="D10" s="22">
        <v>86</v>
      </c>
      <c r="E10" s="198">
        <v>7.7757685352622063</v>
      </c>
      <c r="F10" s="199">
        <v>-94</v>
      </c>
      <c r="G10" s="200"/>
      <c r="H10" s="22">
        <v>24</v>
      </c>
      <c r="I10" s="198">
        <v>2.5450689289501591</v>
      </c>
      <c r="J10" s="22">
        <v>93</v>
      </c>
      <c r="K10" s="198">
        <v>10.496613995485328</v>
      </c>
      <c r="L10" s="199">
        <v>69</v>
      </c>
      <c r="N10" s="88"/>
      <c r="O10" s="42"/>
    </row>
    <row r="11" spans="1:15" s="73" customFormat="1" ht="13" x14ac:dyDescent="0.3">
      <c r="A11" s="18" t="s">
        <v>12</v>
      </c>
      <c r="B11" s="22">
        <v>19</v>
      </c>
      <c r="C11" s="198">
        <v>1.3708513708513708</v>
      </c>
      <c r="D11" s="22">
        <v>21</v>
      </c>
      <c r="E11" s="198">
        <v>1.8987341772151898</v>
      </c>
      <c r="F11" s="199">
        <v>2</v>
      </c>
      <c r="G11" s="200"/>
      <c r="H11" s="22">
        <v>17</v>
      </c>
      <c r="I11" s="198">
        <v>1.8027571580063626</v>
      </c>
      <c r="J11" s="22">
        <v>16</v>
      </c>
      <c r="K11" s="198">
        <v>1.8058690744920993</v>
      </c>
      <c r="L11" s="199">
        <v>-1</v>
      </c>
      <c r="N11" s="88"/>
      <c r="O11" s="42"/>
    </row>
    <row r="12" spans="1:15" x14ac:dyDescent="0.25">
      <c r="A12" s="23" t="s">
        <v>13</v>
      </c>
      <c r="B12" s="40">
        <v>199</v>
      </c>
      <c r="C12" s="194">
        <v>14.357864357864358</v>
      </c>
      <c r="D12" s="40">
        <v>107</v>
      </c>
      <c r="E12" s="194">
        <v>9.6745027124773966</v>
      </c>
      <c r="F12" s="122">
        <v>-92</v>
      </c>
      <c r="G12" s="123"/>
      <c r="H12" s="40">
        <v>41</v>
      </c>
      <c r="I12" s="194">
        <v>4.3478260869565215</v>
      </c>
      <c r="J12" s="40">
        <v>109</v>
      </c>
      <c r="K12" s="194">
        <v>12.302483069977427</v>
      </c>
      <c r="L12" s="122">
        <v>68</v>
      </c>
      <c r="N12" s="89"/>
    </row>
    <row r="13" spans="1:15" x14ac:dyDescent="0.25">
      <c r="A13" s="13" t="s">
        <v>14</v>
      </c>
      <c r="B13" s="40">
        <v>78</v>
      </c>
      <c r="C13" s="194">
        <v>5.6277056277056277</v>
      </c>
      <c r="D13" s="40">
        <v>85</v>
      </c>
      <c r="E13" s="194">
        <v>7.6853526220614832</v>
      </c>
      <c r="F13" s="122">
        <v>7</v>
      </c>
      <c r="G13" s="123"/>
      <c r="H13" s="40">
        <v>35</v>
      </c>
      <c r="I13" s="194">
        <v>3.7115588547189819</v>
      </c>
      <c r="J13" s="40">
        <v>43</v>
      </c>
      <c r="K13" s="194">
        <v>4.8532731376975171</v>
      </c>
      <c r="L13" s="122">
        <v>8</v>
      </c>
      <c r="N13" s="88"/>
    </row>
    <row r="14" spans="1:15" x14ac:dyDescent="0.25">
      <c r="A14" s="13" t="s">
        <v>15</v>
      </c>
      <c r="B14" s="40">
        <v>28</v>
      </c>
      <c r="C14" s="194">
        <v>2.0202020202020203</v>
      </c>
      <c r="D14" s="40">
        <v>30</v>
      </c>
      <c r="E14" s="194">
        <v>2.7124773960216997</v>
      </c>
      <c r="F14" s="122">
        <v>2</v>
      </c>
      <c r="G14" s="123"/>
      <c r="H14" s="40">
        <v>20</v>
      </c>
      <c r="I14" s="194">
        <v>2.1208907741251326</v>
      </c>
      <c r="J14" s="40">
        <v>12</v>
      </c>
      <c r="K14" s="194">
        <v>1.3544018058690745</v>
      </c>
      <c r="L14" s="122">
        <v>-8</v>
      </c>
      <c r="N14" s="88"/>
    </row>
    <row r="15" spans="1:15" x14ac:dyDescent="0.25">
      <c r="A15" s="13" t="s">
        <v>16</v>
      </c>
      <c r="B15" s="40">
        <v>47</v>
      </c>
      <c r="C15" s="194">
        <v>3.3910533910533909</v>
      </c>
      <c r="D15" s="40">
        <v>48</v>
      </c>
      <c r="E15" s="194">
        <v>4.3399638336347195</v>
      </c>
      <c r="F15" s="122">
        <v>1</v>
      </c>
      <c r="G15" s="123"/>
      <c r="H15" s="40">
        <v>85</v>
      </c>
      <c r="I15" s="194">
        <v>9.0137857900318128</v>
      </c>
      <c r="J15" s="40">
        <v>87</v>
      </c>
      <c r="K15" s="194">
        <v>9.8194130925507892</v>
      </c>
      <c r="L15" s="122">
        <v>2</v>
      </c>
      <c r="N15" s="88"/>
    </row>
    <row r="16" spans="1:15" x14ac:dyDescent="0.25">
      <c r="A16" s="13" t="s">
        <v>17</v>
      </c>
      <c r="B16" s="40">
        <v>406</v>
      </c>
      <c r="C16" s="194">
        <v>29.292929292929294</v>
      </c>
      <c r="D16" s="40">
        <v>304</v>
      </c>
      <c r="E16" s="194">
        <v>27.486437613019891</v>
      </c>
      <c r="F16" s="124">
        <v>-102</v>
      </c>
      <c r="G16" s="123"/>
      <c r="H16" s="40">
        <v>152</v>
      </c>
      <c r="I16" s="194">
        <v>16.118769883351007</v>
      </c>
      <c r="J16" s="40">
        <v>141</v>
      </c>
      <c r="K16" s="194">
        <v>15.914221218961625</v>
      </c>
      <c r="L16" s="122">
        <v>-11</v>
      </c>
      <c r="N16" s="88"/>
    </row>
    <row r="17" spans="1:14" x14ac:dyDescent="0.25">
      <c r="A17" s="13" t="s">
        <v>18</v>
      </c>
      <c r="B17" s="40">
        <v>171</v>
      </c>
      <c r="C17" s="194">
        <v>12.337662337662337</v>
      </c>
      <c r="D17" s="40">
        <v>59</v>
      </c>
      <c r="E17" s="194">
        <v>5.3345388788426762</v>
      </c>
      <c r="F17" s="124">
        <v>-112</v>
      </c>
      <c r="G17" s="125"/>
      <c r="H17" s="40">
        <v>289</v>
      </c>
      <c r="I17" s="194">
        <v>30.646871686108167</v>
      </c>
      <c r="J17" s="40">
        <v>49</v>
      </c>
      <c r="K17" s="194">
        <v>5.5304740406320541</v>
      </c>
      <c r="L17" s="122">
        <v>-240</v>
      </c>
      <c r="N17" s="88"/>
    </row>
    <row r="18" spans="1:14" x14ac:dyDescent="0.25">
      <c r="A18" s="13" t="s">
        <v>19</v>
      </c>
      <c r="B18" s="40">
        <v>38</v>
      </c>
      <c r="C18" s="194">
        <v>2.7417027417027415</v>
      </c>
      <c r="D18" s="40">
        <v>19</v>
      </c>
      <c r="E18" s="194">
        <v>1.7179023508137432</v>
      </c>
      <c r="F18" s="124">
        <v>-19</v>
      </c>
      <c r="G18" s="125"/>
      <c r="H18" s="40">
        <v>9</v>
      </c>
      <c r="I18" s="194">
        <v>0.95440084835630967</v>
      </c>
      <c r="J18" s="40">
        <v>19</v>
      </c>
      <c r="K18" s="194">
        <v>2.144469525959368</v>
      </c>
      <c r="L18" s="122">
        <v>10</v>
      </c>
    </row>
    <row r="19" spans="1:14" s="87" customFormat="1" x14ac:dyDescent="0.25">
      <c r="A19" s="94" t="s">
        <v>20</v>
      </c>
      <c r="B19" s="126">
        <v>30</v>
      </c>
      <c r="C19" s="194">
        <v>2.1645021645021645</v>
      </c>
      <c r="D19" s="126">
        <v>38</v>
      </c>
      <c r="E19" s="194">
        <v>3.4358047016274864</v>
      </c>
      <c r="F19" s="124">
        <v>8</v>
      </c>
      <c r="G19" s="125"/>
      <c r="H19" s="126">
        <v>41</v>
      </c>
      <c r="I19" s="196">
        <v>4.3478260869565215</v>
      </c>
      <c r="J19" s="126">
        <v>36</v>
      </c>
      <c r="K19" s="196">
        <v>4.0632054176072234</v>
      </c>
      <c r="L19" s="124">
        <v>-5</v>
      </c>
      <c r="M19" s="42"/>
    </row>
    <row r="20" spans="1:14" x14ac:dyDescent="0.25">
      <c r="A20" s="13" t="s">
        <v>21</v>
      </c>
      <c r="B20" s="126">
        <v>3</v>
      </c>
      <c r="C20" s="194">
        <v>0.21645021645021645</v>
      </c>
      <c r="D20" s="126">
        <v>11</v>
      </c>
      <c r="E20" s="194">
        <v>0.99457504520795659</v>
      </c>
      <c r="F20" s="122">
        <v>8</v>
      </c>
      <c r="G20" s="123"/>
      <c r="H20" s="126">
        <v>5</v>
      </c>
      <c r="I20" s="194">
        <v>0.53022269353128315</v>
      </c>
      <c r="J20" s="126">
        <v>29</v>
      </c>
      <c r="K20" s="194">
        <v>3.2731376975169302</v>
      </c>
      <c r="L20" s="122">
        <v>24</v>
      </c>
    </row>
    <row r="21" spans="1:14" x14ac:dyDescent="0.25">
      <c r="A21" s="13" t="s">
        <v>22</v>
      </c>
      <c r="B21" s="126">
        <v>0</v>
      </c>
      <c r="C21" s="194">
        <v>0</v>
      </c>
      <c r="D21" s="126">
        <v>1</v>
      </c>
      <c r="E21" s="194">
        <v>9.0415913200723327E-2</v>
      </c>
      <c r="F21" s="122">
        <v>1</v>
      </c>
      <c r="G21" s="123"/>
      <c r="H21" s="126">
        <v>0</v>
      </c>
      <c r="I21" s="194">
        <v>0</v>
      </c>
      <c r="J21" s="126">
        <v>0</v>
      </c>
      <c r="K21" s="194">
        <v>0</v>
      </c>
      <c r="L21" s="122">
        <v>0</v>
      </c>
    </row>
    <row r="22" spans="1:14" ht="13" x14ac:dyDescent="0.3">
      <c r="A22" s="13" t="s">
        <v>23</v>
      </c>
      <c r="B22" s="126">
        <v>28</v>
      </c>
      <c r="C22" s="194">
        <v>2.0202020202020203</v>
      </c>
      <c r="D22" s="126">
        <v>25</v>
      </c>
      <c r="E22" s="194">
        <v>2.2603978300180834</v>
      </c>
      <c r="F22" s="122">
        <v>-3</v>
      </c>
      <c r="G22" s="123"/>
      <c r="H22" s="126">
        <v>1</v>
      </c>
      <c r="I22" s="194">
        <v>0.10604453870625663</v>
      </c>
      <c r="J22" s="126">
        <v>7</v>
      </c>
      <c r="K22" s="194">
        <v>0.79006772009029347</v>
      </c>
      <c r="L22" s="122">
        <v>6</v>
      </c>
      <c r="M22" s="41"/>
    </row>
    <row r="23" spans="1:14" x14ac:dyDescent="0.25">
      <c r="A23" s="13" t="s">
        <v>24</v>
      </c>
      <c r="B23" s="126">
        <v>12</v>
      </c>
      <c r="C23" s="196">
        <v>0.86580086580086579</v>
      </c>
      <c r="D23" s="126">
        <v>16</v>
      </c>
      <c r="E23" s="196">
        <v>1.4466546112115732</v>
      </c>
      <c r="F23" s="124">
        <v>4</v>
      </c>
      <c r="G23" s="125"/>
      <c r="H23" s="126">
        <v>21</v>
      </c>
      <c r="I23" s="194">
        <v>2.2269353128313893</v>
      </c>
      <c r="J23" s="126">
        <v>37</v>
      </c>
      <c r="K23" s="194">
        <v>4.1760722347629793</v>
      </c>
      <c r="L23" s="122">
        <v>16</v>
      </c>
    </row>
    <row r="24" spans="1:14" x14ac:dyDescent="0.25">
      <c r="A24" s="13" t="s">
        <v>25</v>
      </c>
      <c r="B24" s="126">
        <v>5</v>
      </c>
      <c r="C24" s="194">
        <v>0.36075036075036077</v>
      </c>
      <c r="D24" s="126">
        <v>5</v>
      </c>
      <c r="E24" s="194">
        <v>0.45207956600361665</v>
      </c>
      <c r="F24" s="122">
        <v>0</v>
      </c>
      <c r="G24" s="123"/>
      <c r="H24" s="126">
        <v>8</v>
      </c>
      <c r="I24" s="194">
        <v>0.84835630965005304</v>
      </c>
      <c r="J24" s="126">
        <v>1</v>
      </c>
      <c r="K24" s="194">
        <v>0.11286681715575621</v>
      </c>
      <c r="L24" s="122">
        <v>-7</v>
      </c>
    </row>
    <row r="25" spans="1:14" x14ac:dyDescent="0.25">
      <c r="A25" s="13" t="s">
        <v>26</v>
      </c>
      <c r="B25" s="126">
        <v>6</v>
      </c>
      <c r="C25" s="194">
        <v>0.4329004329004329</v>
      </c>
      <c r="D25" s="126">
        <v>52</v>
      </c>
      <c r="E25" s="194">
        <v>4.7016274864376131</v>
      </c>
      <c r="F25" s="122">
        <v>46</v>
      </c>
      <c r="G25" s="123"/>
      <c r="H25" s="126">
        <v>5</v>
      </c>
      <c r="I25" s="194">
        <v>0.53022269353128315</v>
      </c>
      <c r="J25" s="126">
        <v>42</v>
      </c>
      <c r="K25" s="194">
        <v>4.7404063205417604</v>
      </c>
      <c r="L25" s="122">
        <v>37</v>
      </c>
    </row>
    <row r="26" spans="1:14" x14ac:dyDescent="0.25">
      <c r="A26" s="13" t="s">
        <v>27</v>
      </c>
      <c r="B26" s="126">
        <v>72</v>
      </c>
      <c r="C26" s="194">
        <v>5.1948051948051948</v>
      </c>
      <c r="D26" s="126">
        <v>55</v>
      </c>
      <c r="E26" s="194">
        <v>4.9728752260397826</v>
      </c>
      <c r="F26" s="122">
        <v>-17</v>
      </c>
      <c r="G26" s="123"/>
      <c r="H26" s="126">
        <v>58</v>
      </c>
      <c r="I26" s="194">
        <v>6.1505832449628848</v>
      </c>
      <c r="J26" s="126">
        <v>54</v>
      </c>
      <c r="K26" s="194">
        <v>6.0948081264108351</v>
      </c>
      <c r="L26" s="122">
        <v>-4</v>
      </c>
    </row>
    <row r="27" spans="1:14" x14ac:dyDescent="0.25">
      <c r="A27" s="13" t="s">
        <v>28</v>
      </c>
      <c r="B27" s="126">
        <v>21</v>
      </c>
      <c r="C27" s="194">
        <v>1.5151515151515151</v>
      </c>
      <c r="D27" s="126">
        <v>64</v>
      </c>
      <c r="E27" s="194">
        <v>5.786618444846293</v>
      </c>
      <c r="F27" s="122">
        <v>43</v>
      </c>
      <c r="G27" s="123"/>
      <c r="H27" s="126">
        <v>36</v>
      </c>
      <c r="I27" s="194">
        <v>3.8176033934252387</v>
      </c>
      <c r="J27" s="126">
        <v>37</v>
      </c>
      <c r="K27" s="194">
        <v>4.1760722347629793</v>
      </c>
      <c r="L27" s="122">
        <v>1</v>
      </c>
      <c r="M27" s="42" t="s">
        <v>84</v>
      </c>
    </row>
    <row r="28" spans="1:14" s="106" customFormat="1" ht="13" x14ac:dyDescent="0.3">
      <c r="A28" s="26" t="s">
        <v>29</v>
      </c>
      <c r="B28" s="28">
        <v>1386</v>
      </c>
      <c r="C28" s="143">
        <v>100</v>
      </c>
      <c r="D28" s="28">
        <v>1106</v>
      </c>
      <c r="E28" s="143">
        <v>100</v>
      </c>
      <c r="F28" s="28">
        <v>-280</v>
      </c>
      <c r="G28" s="27"/>
      <c r="H28" s="27">
        <v>943</v>
      </c>
      <c r="I28" s="143">
        <v>100</v>
      </c>
      <c r="J28" s="27">
        <v>886</v>
      </c>
      <c r="K28" s="143">
        <v>100</v>
      </c>
      <c r="L28" s="28">
        <v>-57</v>
      </c>
      <c r="M28" s="42"/>
    </row>
    <row r="29" spans="1:14" s="106" customFormat="1" ht="13" x14ac:dyDescent="0.3">
      <c r="A29" s="26" t="s">
        <v>30</v>
      </c>
      <c r="B29" s="28">
        <v>594</v>
      </c>
      <c r="C29" s="143">
        <v>42.857142857142854</v>
      </c>
      <c r="D29" s="28">
        <v>457</v>
      </c>
      <c r="E29" s="143">
        <v>41.320072332730561</v>
      </c>
      <c r="F29" s="28">
        <v>-137</v>
      </c>
      <c r="G29" s="27"/>
      <c r="H29" s="27">
        <v>318</v>
      </c>
      <c r="I29" s="143">
        <v>33.722163308589607</v>
      </c>
      <c r="J29" s="27">
        <v>434</v>
      </c>
      <c r="K29" s="143">
        <v>48.984198645598191</v>
      </c>
      <c r="L29" s="28">
        <v>116</v>
      </c>
      <c r="M29" s="42"/>
    </row>
    <row r="30" spans="1:14" s="109" customFormat="1" ht="13" x14ac:dyDescent="0.3">
      <c r="A30" s="31" t="s">
        <v>31</v>
      </c>
      <c r="B30" s="28">
        <v>242</v>
      </c>
      <c r="C30" s="144">
        <v>17.460317460317459</v>
      </c>
      <c r="D30" s="28">
        <v>187</v>
      </c>
      <c r="E30" s="144">
        <v>16.907775768535263</v>
      </c>
      <c r="F30" s="28">
        <v>-55</v>
      </c>
      <c r="G30" s="32"/>
      <c r="H30" s="27">
        <v>137</v>
      </c>
      <c r="I30" s="143">
        <v>14.528101802757158</v>
      </c>
      <c r="J30" s="27">
        <v>183</v>
      </c>
      <c r="K30" s="143">
        <v>20.654627539503387</v>
      </c>
      <c r="L30" s="127">
        <v>46</v>
      </c>
      <c r="M30" s="42"/>
    </row>
    <row r="31" spans="1:14" s="109" customFormat="1" ht="13" x14ac:dyDescent="0.3">
      <c r="A31" s="31" t="s">
        <v>32</v>
      </c>
      <c r="B31" s="28">
        <v>352</v>
      </c>
      <c r="C31" s="144">
        <v>25.396825396825395</v>
      </c>
      <c r="D31" s="28">
        <v>270</v>
      </c>
      <c r="E31" s="144">
        <v>24.412296564195298</v>
      </c>
      <c r="F31" s="28">
        <v>-82</v>
      </c>
      <c r="G31" s="32"/>
      <c r="H31" s="27">
        <v>181</v>
      </c>
      <c r="I31" s="143">
        <v>19.194061505832451</v>
      </c>
      <c r="J31" s="27">
        <v>251</v>
      </c>
      <c r="K31" s="143">
        <v>28.329571106094807</v>
      </c>
      <c r="L31" s="127">
        <v>70</v>
      </c>
      <c r="M31" s="42"/>
    </row>
    <row r="32" spans="1:14" s="106" customFormat="1" ht="13" x14ac:dyDescent="0.3">
      <c r="A32" s="26" t="s">
        <v>33</v>
      </c>
      <c r="B32" s="28">
        <v>645</v>
      </c>
      <c r="C32" s="143">
        <v>46.536796536796537</v>
      </c>
      <c r="D32" s="28">
        <v>420</v>
      </c>
      <c r="E32" s="143">
        <v>37.974683544303801</v>
      </c>
      <c r="F32" s="28">
        <v>-225</v>
      </c>
      <c r="G32" s="27"/>
      <c r="H32" s="27">
        <v>491</v>
      </c>
      <c r="I32" s="143">
        <v>52.067868504772001</v>
      </c>
      <c r="J32" s="27">
        <v>245</v>
      </c>
      <c r="K32" s="143">
        <v>27.65237020316027</v>
      </c>
      <c r="L32" s="28">
        <v>-246</v>
      </c>
      <c r="M32" s="42"/>
    </row>
    <row r="33" spans="1:13" s="106" customFormat="1" ht="13" x14ac:dyDescent="0.3">
      <c r="A33" s="26" t="s">
        <v>34</v>
      </c>
      <c r="B33" s="28">
        <v>147</v>
      </c>
      <c r="C33" s="143">
        <v>10.606060606060606</v>
      </c>
      <c r="D33" s="28">
        <v>229</v>
      </c>
      <c r="E33" s="143">
        <v>20.705244122965642</v>
      </c>
      <c r="F33" s="28">
        <v>82</v>
      </c>
      <c r="G33" s="27"/>
      <c r="H33" s="27">
        <v>134</v>
      </c>
      <c r="I33" s="143">
        <v>14.209968186638388</v>
      </c>
      <c r="J33" s="27">
        <v>207</v>
      </c>
      <c r="K33" s="143">
        <v>23.363431151241535</v>
      </c>
      <c r="L33" s="28">
        <v>73</v>
      </c>
      <c r="M33" s="42"/>
    </row>
    <row r="34" spans="1:13" s="109" customFormat="1" ht="13" x14ac:dyDescent="0.3">
      <c r="A34" s="31" t="s">
        <v>35</v>
      </c>
      <c r="B34" s="28">
        <v>54</v>
      </c>
      <c r="C34" s="144">
        <v>3.8961038961038961</v>
      </c>
      <c r="D34" s="28">
        <v>110</v>
      </c>
      <c r="E34" s="144">
        <v>9.9457504520795652</v>
      </c>
      <c r="F34" s="28">
        <v>56</v>
      </c>
      <c r="G34" s="32"/>
      <c r="H34" s="27">
        <v>40</v>
      </c>
      <c r="I34" s="143">
        <v>4.2417815482502652</v>
      </c>
      <c r="J34" s="27">
        <v>116</v>
      </c>
      <c r="K34" s="143">
        <v>13.092550790067721</v>
      </c>
      <c r="L34" s="127">
        <v>76</v>
      </c>
      <c r="M34" s="42"/>
    </row>
    <row r="35" spans="1:13" s="109" customFormat="1" ht="13" x14ac:dyDescent="0.3">
      <c r="A35" s="35" t="s">
        <v>36</v>
      </c>
      <c r="B35" s="28">
        <v>93</v>
      </c>
      <c r="C35" s="197">
        <v>6.7099567099567103</v>
      </c>
      <c r="D35" s="28">
        <v>119</v>
      </c>
      <c r="E35" s="197">
        <v>10.759493670886076</v>
      </c>
      <c r="F35" s="28">
        <v>26</v>
      </c>
      <c r="G35" s="128"/>
      <c r="H35" s="27">
        <v>94</v>
      </c>
      <c r="I35" s="143">
        <v>9.9681866383881221</v>
      </c>
      <c r="J35" s="27">
        <v>91</v>
      </c>
      <c r="K35" s="143">
        <v>10.270880361173814</v>
      </c>
      <c r="L35" s="127">
        <v>-3</v>
      </c>
      <c r="M35" s="42"/>
    </row>
    <row r="36" spans="1:13" ht="6" customHeight="1" x14ac:dyDescent="0.3">
      <c r="A36" s="129"/>
      <c r="B36" s="130"/>
      <c r="C36" s="130"/>
      <c r="D36" s="130"/>
      <c r="E36" s="130"/>
      <c r="F36" s="130"/>
      <c r="G36" s="130"/>
      <c r="H36" s="130"/>
      <c r="I36" s="131"/>
      <c r="J36" s="130"/>
      <c r="K36" s="132"/>
      <c r="L36" s="132"/>
    </row>
    <row r="38" spans="1:13" x14ac:dyDescent="0.25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</row>
  </sheetData>
  <mergeCells count="10">
    <mergeCell ref="A38:M38"/>
    <mergeCell ref="A2:L2"/>
    <mergeCell ref="B3:F3"/>
    <mergeCell ref="H3:L3"/>
    <mergeCell ref="B4:C4"/>
    <mergeCell ref="D4:E4"/>
    <mergeCell ref="F4:F5"/>
    <mergeCell ref="H4:I4"/>
    <mergeCell ref="J4:K4"/>
    <mergeCell ref="L4:L5"/>
  </mergeCells>
  <pageMargins left="3.937007874015748E-2" right="3.937007874015748E-2" top="0.98425196850393704" bottom="0.98425196850393704" header="0.51181102362204722" footer="0.51181102362204722"/>
  <pageSetup paperSize="9" scale="94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41"/>
  <sheetViews>
    <sheetView zoomScaleNormal="100" workbookViewId="0">
      <selection activeCell="A3" sqref="A3"/>
    </sheetView>
  </sheetViews>
  <sheetFormatPr defaultColWidth="9.1796875" defaultRowHeight="12.5" x14ac:dyDescent="0.25"/>
  <cols>
    <col min="1" max="1" width="22.54296875" style="42" customWidth="1"/>
    <col min="2" max="4" width="8.7265625" style="42" customWidth="1"/>
    <col min="5" max="5" width="0.7265625" style="42" customWidth="1"/>
    <col min="6" max="8" width="8.7265625" style="42" customWidth="1"/>
    <col min="9" max="9" width="0.453125" style="42" customWidth="1"/>
    <col min="10" max="12" width="8.7265625" style="42" customWidth="1"/>
    <col min="13" max="13" width="0.453125" style="42" customWidth="1"/>
    <col min="14" max="16" width="8.7265625" style="42" customWidth="1"/>
    <col min="17" max="16384" width="9.1796875" style="42"/>
  </cols>
  <sheetData>
    <row r="1" spans="1:16" s="2" customFormat="1" ht="13" x14ac:dyDescent="0.3">
      <c r="A1" s="263" t="s">
        <v>142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6" ht="7.5" customHeight="1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6" ht="13" customHeight="1" x14ac:dyDescent="0.25">
      <c r="A3" s="5"/>
      <c r="B3" s="251" t="s">
        <v>0</v>
      </c>
      <c r="C3" s="251"/>
      <c r="D3" s="251"/>
      <c r="E3" s="133"/>
      <c r="F3" s="251" t="s">
        <v>85</v>
      </c>
      <c r="G3" s="251"/>
      <c r="H3" s="251"/>
      <c r="I3" s="133"/>
      <c r="J3" s="251" t="s">
        <v>86</v>
      </c>
      <c r="K3" s="251"/>
      <c r="L3" s="251"/>
      <c r="M3" s="133"/>
      <c r="N3" s="251" t="s">
        <v>87</v>
      </c>
      <c r="O3" s="251"/>
      <c r="P3" s="251"/>
    </row>
    <row r="4" spans="1:16" ht="13" customHeight="1" x14ac:dyDescent="0.25">
      <c r="A4" s="8" t="s">
        <v>2</v>
      </c>
      <c r="B4" s="239" t="s">
        <v>88</v>
      </c>
      <c r="C4" s="9" t="s">
        <v>89</v>
      </c>
      <c r="D4" s="9" t="s">
        <v>90</v>
      </c>
      <c r="E4" s="239"/>
      <c r="F4" s="239" t="s">
        <v>88</v>
      </c>
      <c r="G4" s="9" t="s">
        <v>89</v>
      </c>
      <c r="H4" s="9" t="s">
        <v>90</v>
      </c>
      <c r="I4" s="239"/>
      <c r="J4" s="239" t="s">
        <v>88</v>
      </c>
      <c r="K4" s="9" t="s">
        <v>89</v>
      </c>
      <c r="L4" s="9" t="s">
        <v>90</v>
      </c>
      <c r="M4" s="239"/>
      <c r="N4" s="239" t="s">
        <v>88</v>
      </c>
      <c r="O4" s="9" t="s">
        <v>89</v>
      </c>
      <c r="P4" s="9" t="s">
        <v>90</v>
      </c>
    </row>
    <row r="5" spans="1:16" ht="13" customHeight="1" x14ac:dyDescent="0.25">
      <c r="A5" s="92" t="s">
        <v>4</v>
      </c>
      <c r="B5" s="264"/>
      <c r="C5" s="11" t="s">
        <v>91</v>
      </c>
      <c r="D5" s="11" t="s">
        <v>92</v>
      </c>
      <c r="E5" s="264"/>
      <c r="F5" s="264"/>
      <c r="G5" s="11" t="s">
        <v>91</v>
      </c>
      <c r="H5" s="11" t="s">
        <v>92</v>
      </c>
      <c r="I5" s="264"/>
      <c r="J5" s="264"/>
      <c r="K5" s="11" t="s">
        <v>91</v>
      </c>
      <c r="L5" s="11" t="s">
        <v>92</v>
      </c>
      <c r="M5" s="264"/>
      <c r="N5" s="264"/>
      <c r="O5" s="11" t="s">
        <v>91</v>
      </c>
      <c r="P5" s="11" t="s">
        <v>92</v>
      </c>
    </row>
    <row r="6" spans="1:16" ht="5.2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13" customHeight="1" x14ac:dyDescent="0.25">
      <c r="A7" s="13" t="s">
        <v>7</v>
      </c>
      <c r="B7" s="134">
        <v>1030</v>
      </c>
      <c r="C7" s="134">
        <v>11751</v>
      </c>
      <c r="D7" s="134">
        <v>320</v>
      </c>
      <c r="E7" s="135"/>
      <c r="F7" s="135">
        <v>102</v>
      </c>
      <c r="G7" s="135">
        <v>967</v>
      </c>
      <c r="H7" s="135">
        <v>25</v>
      </c>
      <c r="I7" s="135"/>
      <c r="J7" s="135">
        <v>614</v>
      </c>
      <c r="K7" s="135">
        <v>7405</v>
      </c>
      <c r="L7" s="135">
        <v>170</v>
      </c>
      <c r="M7" s="135"/>
      <c r="N7" s="135">
        <v>814</v>
      </c>
      <c r="O7" s="135">
        <v>9605</v>
      </c>
      <c r="P7" s="135">
        <v>288</v>
      </c>
    </row>
    <row r="8" spans="1:16" ht="13" customHeight="1" x14ac:dyDescent="0.25">
      <c r="A8" s="13" t="s">
        <v>8</v>
      </c>
      <c r="B8" s="134">
        <v>39</v>
      </c>
      <c r="C8" s="134">
        <v>537</v>
      </c>
      <c r="D8" s="134">
        <v>0</v>
      </c>
      <c r="E8" s="135"/>
      <c r="F8" s="135">
        <v>12</v>
      </c>
      <c r="G8" s="135">
        <v>145</v>
      </c>
      <c r="H8" s="135">
        <v>0</v>
      </c>
      <c r="I8" s="135"/>
      <c r="J8" s="135">
        <v>26</v>
      </c>
      <c r="K8" s="135">
        <v>376</v>
      </c>
      <c r="L8" s="135">
        <v>0</v>
      </c>
      <c r="M8" s="135"/>
      <c r="N8" s="135">
        <v>3</v>
      </c>
      <c r="O8" s="135">
        <v>53</v>
      </c>
      <c r="P8" s="135">
        <v>0</v>
      </c>
    </row>
    <row r="9" spans="1:16" ht="13" customHeight="1" x14ac:dyDescent="0.25">
      <c r="A9" s="13" t="s">
        <v>9</v>
      </c>
      <c r="B9" s="134">
        <v>961</v>
      </c>
      <c r="C9" s="134">
        <v>15572</v>
      </c>
      <c r="D9" s="134">
        <v>647</v>
      </c>
      <c r="E9" s="135"/>
      <c r="F9" s="135">
        <v>246</v>
      </c>
      <c r="G9" s="135">
        <v>4222</v>
      </c>
      <c r="H9" s="135">
        <v>161</v>
      </c>
      <c r="I9" s="135"/>
      <c r="J9" s="135">
        <v>559</v>
      </c>
      <c r="K9" s="135">
        <v>8701</v>
      </c>
      <c r="L9" s="135">
        <v>326</v>
      </c>
      <c r="M9" s="135"/>
      <c r="N9" s="135">
        <v>410</v>
      </c>
      <c r="O9" s="135">
        <v>6800</v>
      </c>
      <c r="P9" s="135">
        <v>295</v>
      </c>
    </row>
    <row r="10" spans="1:16" ht="13" customHeight="1" x14ac:dyDescent="0.25">
      <c r="A10" s="13" t="s">
        <v>10</v>
      </c>
      <c r="B10" s="134">
        <v>642</v>
      </c>
      <c r="C10" s="134">
        <v>9724</v>
      </c>
      <c r="D10" s="134">
        <v>513</v>
      </c>
      <c r="E10" s="135"/>
      <c r="F10" s="135">
        <v>220</v>
      </c>
      <c r="G10" s="135">
        <v>3055</v>
      </c>
      <c r="H10" s="135">
        <v>118</v>
      </c>
      <c r="I10" s="135"/>
      <c r="J10" s="135">
        <v>281</v>
      </c>
      <c r="K10" s="135">
        <v>4330</v>
      </c>
      <c r="L10" s="135">
        <v>272</v>
      </c>
      <c r="M10" s="135"/>
      <c r="N10" s="135">
        <v>197</v>
      </c>
      <c r="O10" s="135">
        <v>3360</v>
      </c>
      <c r="P10" s="135">
        <v>263</v>
      </c>
    </row>
    <row r="11" spans="1:16" s="73" customFormat="1" ht="13" customHeight="1" x14ac:dyDescent="0.3">
      <c r="A11" s="18" t="s">
        <v>11</v>
      </c>
      <c r="B11" s="142">
        <v>2892</v>
      </c>
      <c r="C11" s="142">
        <v>30102</v>
      </c>
      <c r="D11" s="142">
        <v>0</v>
      </c>
      <c r="E11" s="136"/>
      <c r="F11" s="136">
        <v>1779</v>
      </c>
      <c r="G11" s="136">
        <v>17764</v>
      </c>
      <c r="H11" s="136">
        <v>0</v>
      </c>
      <c r="I11" s="136"/>
      <c r="J11" s="136">
        <v>388</v>
      </c>
      <c r="K11" s="136">
        <v>4502</v>
      </c>
      <c r="L11" s="136">
        <v>0</v>
      </c>
      <c r="M11" s="136"/>
      <c r="N11" s="136">
        <v>766</v>
      </c>
      <c r="O11" s="136">
        <v>8360</v>
      </c>
      <c r="P11" s="136">
        <v>0</v>
      </c>
    </row>
    <row r="12" spans="1:16" s="73" customFormat="1" ht="13" customHeight="1" x14ac:dyDescent="0.3">
      <c r="A12" s="18" t="s">
        <v>12</v>
      </c>
      <c r="B12" s="142">
        <v>378</v>
      </c>
      <c r="C12" s="142">
        <v>5334</v>
      </c>
      <c r="D12" s="142">
        <v>247</v>
      </c>
      <c r="E12" s="136"/>
      <c r="F12" s="136">
        <v>203</v>
      </c>
      <c r="G12" s="136">
        <v>2857</v>
      </c>
      <c r="H12" s="136">
        <v>154</v>
      </c>
      <c r="I12" s="136"/>
      <c r="J12" s="136">
        <v>125</v>
      </c>
      <c r="K12" s="136">
        <v>1742</v>
      </c>
      <c r="L12" s="136">
        <v>51</v>
      </c>
      <c r="M12" s="136"/>
      <c r="N12" s="136">
        <v>62</v>
      </c>
      <c r="O12" s="136">
        <v>789</v>
      </c>
      <c r="P12" s="136">
        <v>28</v>
      </c>
    </row>
    <row r="13" spans="1:16" ht="13" customHeight="1" x14ac:dyDescent="0.25">
      <c r="A13" s="23" t="s">
        <v>13</v>
      </c>
      <c r="B13" s="134">
        <v>3270</v>
      </c>
      <c r="C13" s="134">
        <v>35436</v>
      </c>
      <c r="D13" s="134">
        <v>247</v>
      </c>
      <c r="E13" s="135"/>
      <c r="F13" s="135">
        <v>1982</v>
      </c>
      <c r="G13" s="135">
        <v>20621</v>
      </c>
      <c r="H13" s="135">
        <v>154</v>
      </c>
      <c r="I13" s="135"/>
      <c r="J13" s="135">
        <v>513</v>
      </c>
      <c r="K13" s="135">
        <v>6244</v>
      </c>
      <c r="L13" s="135">
        <v>51</v>
      </c>
      <c r="M13" s="135"/>
      <c r="N13" s="135">
        <v>828</v>
      </c>
      <c r="O13" s="135">
        <v>9149</v>
      </c>
      <c r="P13" s="135">
        <v>28</v>
      </c>
    </row>
    <row r="14" spans="1:16" ht="13" customHeight="1" x14ac:dyDescent="0.25">
      <c r="A14" s="13" t="s">
        <v>14</v>
      </c>
      <c r="B14" s="134">
        <v>1114</v>
      </c>
      <c r="C14" s="134">
        <v>14917</v>
      </c>
      <c r="D14" s="134">
        <v>1124</v>
      </c>
      <c r="E14" s="135"/>
      <c r="F14" s="135">
        <v>465</v>
      </c>
      <c r="G14" s="135">
        <v>5661</v>
      </c>
      <c r="H14" s="135">
        <v>417</v>
      </c>
      <c r="I14" s="135"/>
      <c r="J14" s="135">
        <v>395</v>
      </c>
      <c r="K14" s="135">
        <v>5503</v>
      </c>
      <c r="L14" s="135">
        <v>317</v>
      </c>
      <c r="M14" s="135"/>
      <c r="N14" s="135">
        <v>427</v>
      </c>
      <c r="O14" s="135">
        <v>6517</v>
      </c>
      <c r="P14" s="135">
        <v>613</v>
      </c>
    </row>
    <row r="15" spans="1:16" ht="13" customHeight="1" x14ac:dyDescent="0.25">
      <c r="A15" s="13" t="s">
        <v>15</v>
      </c>
      <c r="B15" s="134">
        <v>412</v>
      </c>
      <c r="C15" s="134">
        <v>5157</v>
      </c>
      <c r="D15" s="134">
        <v>110</v>
      </c>
      <c r="E15" s="135"/>
      <c r="F15" s="135">
        <v>97</v>
      </c>
      <c r="G15" s="135">
        <v>1000</v>
      </c>
      <c r="H15" s="135">
        <v>9</v>
      </c>
      <c r="I15" s="135"/>
      <c r="J15" s="135">
        <v>253</v>
      </c>
      <c r="K15" s="135">
        <v>3256</v>
      </c>
      <c r="L15" s="135">
        <v>55</v>
      </c>
      <c r="M15" s="135"/>
      <c r="N15" s="135">
        <v>210</v>
      </c>
      <c r="O15" s="135">
        <v>2890</v>
      </c>
      <c r="P15" s="135">
        <v>101</v>
      </c>
    </row>
    <row r="16" spans="1:16" ht="13" customHeight="1" x14ac:dyDescent="0.25">
      <c r="A16" s="13" t="s">
        <v>16</v>
      </c>
      <c r="B16" s="134">
        <v>835</v>
      </c>
      <c r="C16" s="134">
        <v>10000</v>
      </c>
      <c r="D16" s="134">
        <v>360</v>
      </c>
      <c r="E16" s="135"/>
      <c r="F16" s="135">
        <v>209</v>
      </c>
      <c r="G16" s="135">
        <v>2309</v>
      </c>
      <c r="H16" s="135">
        <v>38</v>
      </c>
      <c r="I16" s="135"/>
      <c r="J16" s="135">
        <v>510</v>
      </c>
      <c r="K16" s="135">
        <v>6278</v>
      </c>
      <c r="L16" s="135">
        <v>270</v>
      </c>
      <c r="M16" s="135"/>
      <c r="N16" s="135">
        <v>412</v>
      </c>
      <c r="O16" s="135">
        <v>5089</v>
      </c>
      <c r="P16" s="135">
        <v>240</v>
      </c>
    </row>
    <row r="17" spans="1:16" ht="13" customHeight="1" x14ac:dyDescent="0.25">
      <c r="A17" s="13" t="s">
        <v>17</v>
      </c>
      <c r="B17" s="134">
        <v>5200</v>
      </c>
      <c r="C17" s="134">
        <v>88610</v>
      </c>
      <c r="D17" s="134">
        <v>2485</v>
      </c>
      <c r="E17" s="135"/>
      <c r="F17" s="135">
        <v>1870</v>
      </c>
      <c r="G17" s="135">
        <v>23009</v>
      </c>
      <c r="H17" s="135">
        <v>763</v>
      </c>
      <c r="I17" s="135"/>
      <c r="J17" s="135">
        <v>1859</v>
      </c>
      <c r="K17" s="135">
        <v>40204</v>
      </c>
      <c r="L17" s="135">
        <v>1016</v>
      </c>
      <c r="M17" s="135"/>
      <c r="N17" s="135">
        <v>2579</v>
      </c>
      <c r="O17" s="135">
        <v>52711</v>
      </c>
      <c r="P17" s="135">
        <v>1337</v>
      </c>
    </row>
    <row r="18" spans="1:16" ht="13" customHeight="1" x14ac:dyDescent="0.25">
      <c r="A18" s="13" t="s">
        <v>18</v>
      </c>
      <c r="B18" s="134">
        <v>1268</v>
      </c>
      <c r="C18" s="134">
        <v>21402</v>
      </c>
      <c r="D18" s="134">
        <v>184</v>
      </c>
      <c r="E18" s="135"/>
      <c r="F18" s="135">
        <v>547</v>
      </c>
      <c r="G18" s="135">
        <v>7978</v>
      </c>
      <c r="H18" s="135">
        <v>49</v>
      </c>
      <c r="I18" s="135"/>
      <c r="J18" s="135">
        <v>418</v>
      </c>
      <c r="K18" s="135">
        <v>8453</v>
      </c>
      <c r="L18" s="135">
        <v>59</v>
      </c>
      <c r="M18" s="135"/>
      <c r="N18" s="135">
        <v>488</v>
      </c>
      <c r="O18" s="135">
        <v>9031</v>
      </c>
      <c r="P18" s="135">
        <v>115</v>
      </c>
    </row>
    <row r="19" spans="1:16" ht="13" customHeight="1" x14ac:dyDescent="0.25">
      <c r="A19" s="13" t="s">
        <v>19</v>
      </c>
      <c r="B19" s="134">
        <v>977</v>
      </c>
      <c r="C19" s="134">
        <v>13049</v>
      </c>
      <c r="D19" s="134">
        <v>596</v>
      </c>
      <c r="E19" s="135"/>
      <c r="F19" s="135">
        <v>277</v>
      </c>
      <c r="G19" s="135">
        <v>3259</v>
      </c>
      <c r="H19" s="135">
        <v>226</v>
      </c>
      <c r="I19" s="135"/>
      <c r="J19" s="135">
        <v>368</v>
      </c>
      <c r="K19" s="135">
        <v>4995</v>
      </c>
      <c r="L19" s="135">
        <v>132</v>
      </c>
      <c r="M19" s="135"/>
      <c r="N19" s="135">
        <v>518</v>
      </c>
      <c r="O19" s="135">
        <v>7529</v>
      </c>
      <c r="P19" s="135">
        <v>321</v>
      </c>
    </row>
    <row r="20" spans="1:16" ht="13" customHeight="1" x14ac:dyDescent="0.25">
      <c r="A20" s="13" t="s">
        <v>20</v>
      </c>
      <c r="B20" s="134">
        <v>1026</v>
      </c>
      <c r="C20" s="134">
        <v>15686</v>
      </c>
      <c r="D20" s="134">
        <v>856</v>
      </c>
      <c r="E20" s="135"/>
      <c r="F20" s="135">
        <v>244</v>
      </c>
      <c r="G20" s="135">
        <v>3421</v>
      </c>
      <c r="H20" s="135">
        <v>184</v>
      </c>
      <c r="I20" s="135"/>
      <c r="J20" s="135">
        <v>522</v>
      </c>
      <c r="K20" s="135">
        <v>7928</v>
      </c>
      <c r="L20" s="135">
        <v>460</v>
      </c>
      <c r="M20" s="135"/>
      <c r="N20" s="135">
        <v>572</v>
      </c>
      <c r="O20" s="135">
        <v>9462</v>
      </c>
      <c r="P20" s="135">
        <v>456</v>
      </c>
    </row>
    <row r="21" spans="1:16" ht="13" customHeight="1" x14ac:dyDescent="0.25">
      <c r="A21" s="13" t="s">
        <v>21</v>
      </c>
      <c r="B21" s="134">
        <v>471</v>
      </c>
      <c r="C21" s="134">
        <v>6033</v>
      </c>
      <c r="D21" s="134">
        <v>1119</v>
      </c>
      <c r="E21" s="135"/>
      <c r="F21" s="135">
        <v>71</v>
      </c>
      <c r="G21" s="135">
        <v>807</v>
      </c>
      <c r="H21" s="135">
        <v>284</v>
      </c>
      <c r="I21" s="135"/>
      <c r="J21" s="135">
        <v>321</v>
      </c>
      <c r="K21" s="135">
        <v>4265</v>
      </c>
      <c r="L21" s="135">
        <v>509</v>
      </c>
      <c r="M21" s="135"/>
      <c r="N21" s="135">
        <v>246</v>
      </c>
      <c r="O21" s="135">
        <v>3407</v>
      </c>
      <c r="P21" s="135">
        <v>661</v>
      </c>
    </row>
    <row r="22" spans="1:16" ht="13" customHeight="1" x14ac:dyDescent="0.25">
      <c r="A22" s="13" t="s">
        <v>22</v>
      </c>
      <c r="B22" s="134">
        <v>86</v>
      </c>
      <c r="C22" s="134">
        <v>856</v>
      </c>
      <c r="D22" s="134">
        <v>83</v>
      </c>
      <c r="E22" s="135"/>
      <c r="F22" s="135">
        <v>10</v>
      </c>
      <c r="G22" s="135">
        <v>127</v>
      </c>
      <c r="H22" s="135">
        <v>0</v>
      </c>
      <c r="I22" s="135"/>
      <c r="J22" s="135">
        <v>67</v>
      </c>
      <c r="K22" s="135">
        <v>665</v>
      </c>
      <c r="L22" s="135">
        <v>56</v>
      </c>
      <c r="M22" s="135"/>
      <c r="N22" s="135">
        <v>59</v>
      </c>
      <c r="O22" s="135">
        <v>574</v>
      </c>
      <c r="P22" s="135">
        <v>77</v>
      </c>
    </row>
    <row r="23" spans="1:16" ht="13" customHeight="1" x14ac:dyDescent="0.25">
      <c r="A23" s="13" t="s">
        <v>23</v>
      </c>
      <c r="B23" s="134">
        <v>721</v>
      </c>
      <c r="C23" s="134">
        <v>7037</v>
      </c>
      <c r="D23" s="134">
        <v>785</v>
      </c>
      <c r="E23" s="135"/>
      <c r="F23" s="135">
        <v>19</v>
      </c>
      <c r="G23" s="135">
        <v>164</v>
      </c>
      <c r="H23" s="135">
        <v>40</v>
      </c>
      <c r="I23" s="135"/>
      <c r="J23" s="135">
        <v>597</v>
      </c>
      <c r="K23" s="135">
        <v>6019</v>
      </c>
      <c r="L23" s="135">
        <v>538</v>
      </c>
      <c r="M23" s="135"/>
      <c r="N23" s="135">
        <v>631</v>
      </c>
      <c r="O23" s="135">
        <v>6241</v>
      </c>
      <c r="P23" s="135">
        <v>594</v>
      </c>
    </row>
    <row r="24" spans="1:16" ht="13" customHeight="1" x14ac:dyDescent="0.25">
      <c r="A24" s="13" t="s">
        <v>24</v>
      </c>
      <c r="B24" s="134">
        <v>851</v>
      </c>
      <c r="C24" s="134">
        <v>15059</v>
      </c>
      <c r="D24" s="134">
        <v>1821</v>
      </c>
      <c r="E24" s="135"/>
      <c r="F24" s="135">
        <v>142</v>
      </c>
      <c r="G24" s="135">
        <v>2234</v>
      </c>
      <c r="H24" s="135">
        <v>249</v>
      </c>
      <c r="I24" s="137"/>
      <c r="J24" s="135">
        <v>600</v>
      </c>
      <c r="K24" s="135">
        <v>10874</v>
      </c>
      <c r="L24" s="135">
        <v>1343</v>
      </c>
      <c r="M24" s="137"/>
      <c r="N24" s="135">
        <v>374</v>
      </c>
      <c r="O24" s="135">
        <v>6553</v>
      </c>
      <c r="P24" s="135">
        <v>1057</v>
      </c>
    </row>
    <row r="25" spans="1:16" ht="13" customHeight="1" x14ac:dyDescent="0.25">
      <c r="A25" s="13" t="s">
        <v>25</v>
      </c>
      <c r="B25" s="134">
        <v>180</v>
      </c>
      <c r="C25" s="134">
        <v>2301</v>
      </c>
      <c r="D25" s="134">
        <v>325</v>
      </c>
      <c r="E25" s="135"/>
      <c r="F25" s="135">
        <v>18</v>
      </c>
      <c r="G25" s="135">
        <v>202</v>
      </c>
      <c r="H25" s="135">
        <v>7</v>
      </c>
      <c r="I25" s="135"/>
      <c r="J25" s="135">
        <v>136</v>
      </c>
      <c r="K25" s="135">
        <v>1795</v>
      </c>
      <c r="L25" s="135">
        <v>296</v>
      </c>
      <c r="M25" s="135"/>
      <c r="N25" s="135">
        <v>123</v>
      </c>
      <c r="O25" s="135">
        <v>1684</v>
      </c>
      <c r="P25" s="135">
        <v>184</v>
      </c>
    </row>
    <row r="26" spans="1:16" ht="13" customHeight="1" x14ac:dyDescent="0.25">
      <c r="A26" s="13" t="s">
        <v>26</v>
      </c>
      <c r="B26" s="134">
        <v>505</v>
      </c>
      <c r="C26" s="134">
        <v>6950</v>
      </c>
      <c r="D26" s="134">
        <v>599</v>
      </c>
      <c r="E26" s="135"/>
      <c r="F26" s="135">
        <v>46</v>
      </c>
      <c r="G26" s="135">
        <v>710</v>
      </c>
      <c r="H26" s="135">
        <v>20</v>
      </c>
      <c r="I26" s="135"/>
      <c r="J26" s="135">
        <v>431</v>
      </c>
      <c r="K26" s="135">
        <v>5931</v>
      </c>
      <c r="L26" s="135">
        <v>549</v>
      </c>
      <c r="M26" s="135"/>
      <c r="N26" s="135">
        <v>396</v>
      </c>
      <c r="O26" s="135">
        <v>5498</v>
      </c>
      <c r="P26" s="135">
        <v>532</v>
      </c>
    </row>
    <row r="27" spans="1:16" ht="13" customHeight="1" x14ac:dyDescent="0.25">
      <c r="A27" s="13" t="s">
        <v>27</v>
      </c>
      <c r="B27" s="134">
        <v>928</v>
      </c>
      <c r="C27" s="134">
        <v>15308</v>
      </c>
      <c r="D27" s="134">
        <v>2219</v>
      </c>
      <c r="E27" s="135"/>
      <c r="F27" s="135">
        <v>6</v>
      </c>
      <c r="G27" s="135">
        <v>50</v>
      </c>
      <c r="H27" s="135">
        <v>20</v>
      </c>
      <c r="I27" s="135"/>
      <c r="J27" s="135">
        <v>561</v>
      </c>
      <c r="K27" s="135">
        <v>10599</v>
      </c>
      <c r="L27" s="135">
        <v>981</v>
      </c>
      <c r="M27" s="135"/>
      <c r="N27" s="135">
        <v>899</v>
      </c>
      <c r="O27" s="135">
        <v>14893</v>
      </c>
      <c r="P27" s="135">
        <v>2164</v>
      </c>
    </row>
    <row r="28" spans="1:16" ht="13" customHeight="1" x14ac:dyDescent="0.25">
      <c r="A28" s="13" t="s">
        <v>28</v>
      </c>
      <c r="B28" s="134">
        <v>647</v>
      </c>
      <c r="C28" s="134">
        <v>7444</v>
      </c>
      <c r="D28" s="134">
        <v>421</v>
      </c>
      <c r="E28" s="135"/>
      <c r="F28" s="135">
        <v>156</v>
      </c>
      <c r="G28" s="135">
        <v>1664</v>
      </c>
      <c r="H28" s="135">
        <v>115</v>
      </c>
      <c r="I28" s="135"/>
      <c r="J28" s="135">
        <v>442</v>
      </c>
      <c r="K28" s="135">
        <v>5269</v>
      </c>
      <c r="L28" s="135">
        <v>273</v>
      </c>
      <c r="M28" s="135"/>
      <c r="N28" s="135">
        <v>125</v>
      </c>
      <c r="O28" s="135">
        <v>1388</v>
      </c>
      <c r="P28" s="135">
        <v>86</v>
      </c>
    </row>
    <row r="29" spans="1:16" s="106" customFormat="1" ht="16.5" customHeight="1" x14ac:dyDescent="0.3">
      <c r="A29" s="26" t="s">
        <v>29</v>
      </c>
      <c r="B29" s="103">
        <v>21163</v>
      </c>
      <c r="C29" s="103">
        <v>302829</v>
      </c>
      <c r="D29" s="103">
        <v>14814</v>
      </c>
      <c r="E29" s="28"/>
      <c r="F29" s="103">
        <v>6739</v>
      </c>
      <c r="G29" s="103">
        <v>81605</v>
      </c>
      <c r="H29" s="103">
        <v>2879</v>
      </c>
      <c r="I29" s="28"/>
      <c r="J29" s="103">
        <v>9473</v>
      </c>
      <c r="K29" s="103">
        <v>149090</v>
      </c>
      <c r="L29" s="103">
        <v>7673</v>
      </c>
      <c r="M29" s="28"/>
      <c r="N29" s="103">
        <v>10311</v>
      </c>
      <c r="O29" s="103">
        <v>162434</v>
      </c>
      <c r="P29" s="103">
        <v>9412</v>
      </c>
    </row>
    <row r="30" spans="1:16" s="106" customFormat="1" ht="13" customHeight="1" x14ac:dyDescent="0.3">
      <c r="A30" s="26" t="s">
        <v>30</v>
      </c>
      <c r="B30" s="103">
        <v>8303</v>
      </c>
      <c r="C30" s="103">
        <v>103094</v>
      </c>
      <c r="D30" s="103">
        <v>3321</v>
      </c>
      <c r="E30" s="28"/>
      <c r="F30" s="103">
        <v>3333</v>
      </c>
      <c r="G30" s="103">
        <v>37980</v>
      </c>
      <c r="H30" s="103">
        <v>922</v>
      </c>
      <c r="I30" s="28"/>
      <c r="J30" s="103">
        <v>3151</v>
      </c>
      <c r="K30" s="103">
        <v>42093</v>
      </c>
      <c r="L30" s="103">
        <v>1461</v>
      </c>
      <c r="M30" s="28"/>
      <c r="N30" s="103">
        <v>3301</v>
      </c>
      <c r="O30" s="103">
        <v>43463</v>
      </c>
      <c r="P30" s="103">
        <v>1828</v>
      </c>
    </row>
    <row r="31" spans="1:16" s="73" customFormat="1" ht="13" customHeight="1" x14ac:dyDescent="0.3">
      <c r="A31" s="31" t="s">
        <v>31</v>
      </c>
      <c r="B31" s="103">
        <v>2672</v>
      </c>
      <c r="C31" s="103">
        <v>37584</v>
      </c>
      <c r="D31" s="103">
        <v>1480</v>
      </c>
      <c r="E31" s="127"/>
      <c r="F31" s="103">
        <v>580</v>
      </c>
      <c r="G31" s="103">
        <v>8389</v>
      </c>
      <c r="H31" s="103">
        <v>304</v>
      </c>
      <c r="I31" s="127"/>
      <c r="J31" s="103">
        <v>1480</v>
      </c>
      <c r="K31" s="103">
        <v>20812</v>
      </c>
      <c r="L31" s="103">
        <v>768</v>
      </c>
      <c r="M31" s="127"/>
      <c r="N31" s="103">
        <v>1424</v>
      </c>
      <c r="O31" s="103">
        <v>19818</v>
      </c>
      <c r="P31" s="103">
        <v>846</v>
      </c>
    </row>
    <row r="32" spans="1:16" s="73" customFormat="1" ht="13" customHeight="1" x14ac:dyDescent="0.3">
      <c r="A32" s="31" t="s">
        <v>32</v>
      </c>
      <c r="B32" s="103">
        <v>5631</v>
      </c>
      <c r="C32" s="103">
        <v>65510</v>
      </c>
      <c r="D32" s="103">
        <v>1841</v>
      </c>
      <c r="E32" s="127"/>
      <c r="F32" s="103">
        <v>2753</v>
      </c>
      <c r="G32" s="103">
        <v>29591</v>
      </c>
      <c r="H32" s="103">
        <v>618</v>
      </c>
      <c r="I32" s="127"/>
      <c r="J32" s="103">
        <v>1671</v>
      </c>
      <c r="K32" s="103">
        <v>21281</v>
      </c>
      <c r="L32" s="103">
        <v>693</v>
      </c>
      <c r="M32" s="127"/>
      <c r="N32" s="103">
        <v>1877</v>
      </c>
      <c r="O32" s="103">
        <v>23645</v>
      </c>
      <c r="P32" s="103">
        <v>982</v>
      </c>
    </row>
    <row r="33" spans="1:16" s="106" customFormat="1" ht="13" customHeight="1" x14ac:dyDescent="0.3">
      <c r="A33" s="26" t="s">
        <v>33</v>
      </c>
      <c r="B33" s="103">
        <v>8471</v>
      </c>
      <c r="C33" s="103">
        <v>138747</v>
      </c>
      <c r="D33" s="103">
        <v>4121</v>
      </c>
      <c r="E33" s="28"/>
      <c r="F33" s="103">
        <v>2938</v>
      </c>
      <c r="G33" s="103">
        <v>37667</v>
      </c>
      <c r="H33" s="103">
        <v>1222</v>
      </c>
      <c r="I33" s="28"/>
      <c r="J33" s="103">
        <v>3167</v>
      </c>
      <c r="K33" s="103">
        <v>61580</v>
      </c>
      <c r="L33" s="103">
        <v>1667</v>
      </c>
      <c r="M33" s="28"/>
      <c r="N33" s="103">
        <v>4157</v>
      </c>
      <c r="O33" s="103">
        <v>78733</v>
      </c>
      <c r="P33" s="103">
        <v>2229</v>
      </c>
    </row>
    <row r="34" spans="1:16" s="106" customFormat="1" ht="13" customHeight="1" x14ac:dyDescent="0.3">
      <c r="A34" s="26" t="s">
        <v>34</v>
      </c>
      <c r="B34" s="103">
        <v>4389</v>
      </c>
      <c r="C34" s="103">
        <v>60988</v>
      </c>
      <c r="D34" s="103">
        <v>7372</v>
      </c>
      <c r="E34" s="28"/>
      <c r="F34" s="103">
        <v>468</v>
      </c>
      <c r="G34" s="103">
        <v>5958</v>
      </c>
      <c r="H34" s="103">
        <v>735</v>
      </c>
      <c r="I34" s="28"/>
      <c r="J34" s="103">
        <v>3155</v>
      </c>
      <c r="K34" s="103">
        <v>45417</v>
      </c>
      <c r="L34" s="103">
        <v>4545</v>
      </c>
      <c r="M34" s="28"/>
      <c r="N34" s="103">
        <v>2853</v>
      </c>
      <c r="O34" s="103">
        <v>40238</v>
      </c>
      <c r="P34" s="103">
        <v>5355</v>
      </c>
    </row>
    <row r="35" spans="1:16" s="73" customFormat="1" ht="13" customHeight="1" x14ac:dyDescent="0.3">
      <c r="A35" s="31" t="s">
        <v>35</v>
      </c>
      <c r="B35" s="103">
        <v>2814</v>
      </c>
      <c r="C35" s="103">
        <v>38236</v>
      </c>
      <c r="D35" s="103">
        <v>4732</v>
      </c>
      <c r="E35" s="127"/>
      <c r="F35" s="103">
        <v>306</v>
      </c>
      <c r="G35" s="103">
        <v>4244</v>
      </c>
      <c r="H35" s="103">
        <v>600</v>
      </c>
      <c r="I35" s="127"/>
      <c r="J35" s="103">
        <v>2152</v>
      </c>
      <c r="K35" s="103">
        <v>29549</v>
      </c>
      <c r="L35" s="103">
        <v>3291</v>
      </c>
      <c r="M35" s="127"/>
      <c r="N35" s="103">
        <v>1829</v>
      </c>
      <c r="O35" s="103">
        <v>23957</v>
      </c>
      <c r="P35" s="103">
        <v>3105</v>
      </c>
    </row>
    <row r="36" spans="1:16" s="73" customFormat="1" ht="13" customHeight="1" x14ac:dyDescent="0.3">
      <c r="A36" s="35" t="s">
        <v>36</v>
      </c>
      <c r="B36" s="103">
        <v>1575</v>
      </c>
      <c r="C36" s="103">
        <v>22752</v>
      </c>
      <c r="D36" s="103">
        <v>2640</v>
      </c>
      <c r="E36" s="138"/>
      <c r="F36" s="103">
        <v>162</v>
      </c>
      <c r="G36" s="103">
        <v>1714</v>
      </c>
      <c r="H36" s="103">
        <v>135</v>
      </c>
      <c r="I36" s="138"/>
      <c r="J36" s="103">
        <v>1003</v>
      </c>
      <c r="K36" s="103">
        <v>15868</v>
      </c>
      <c r="L36" s="103">
        <v>1254</v>
      </c>
      <c r="M36" s="138"/>
      <c r="N36" s="103">
        <v>1024</v>
      </c>
      <c r="O36" s="103">
        <v>16281</v>
      </c>
      <c r="P36" s="103">
        <v>2250</v>
      </c>
    </row>
    <row r="37" spans="1:16" ht="0.75" customHeight="1" x14ac:dyDescent="0.25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</row>
    <row r="38" spans="1:16" x14ac:dyDescent="0.25">
      <c r="A38" s="139" t="s">
        <v>93</v>
      </c>
    </row>
    <row r="40" spans="1:16" ht="15" customHeight="1" x14ac:dyDescent="0.25">
      <c r="C40" s="52"/>
    </row>
    <row r="41" spans="1:16" x14ac:dyDescent="0.25">
      <c r="C41" s="52"/>
    </row>
  </sheetData>
  <mergeCells count="13">
    <mergeCell ref="N4:N5"/>
    <mergeCell ref="B4:B5"/>
    <mergeCell ref="E4:E5"/>
    <mergeCell ref="F4:F5"/>
    <mergeCell ref="I4:I5"/>
    <mergeCell ref="J4:J5"/>
    <mergeCell ref="M4:M5"/>
    <mergeCell ref="A1:P1"/>
    <mergeCell ref="A2:P2"/>
    <mergeCell ref="B3:D3"/>
    <mergeCell ref="F3:H3"/>
    <mergeCell ref="J3:L3"/>
    <mergeCell ref="N3:P3"/>
  </mergeCells>
  <pageMargins left="7.874015748031496E-2" right="7.874015748031496E-2" top="0.98425196850393704" bottom="0.98425196850393704" header="0.51181102362204722" footer="0.51181102362204722"/>
  <pageSetup paperSize="9" scale="9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76"/>
  <sheetViews>
    <sheetView zoomScaleNormal="100" workbookViewId="0">
      <selection sqref="A1:J1"/>
    </sheetView>
  </sheetViews>
  <sheetFormatPr defaultColWidth="9.1796875" defaultRowHeight="12.5" x14ac:dyDescent="0.25"/>
  <cols>
    <col min="1" max="1" width="25.81640625" style="42" customWidth="1"/>
    <col min="2" max="5" width="9.1796875" style="42"/>
    <col min="6" max="6" width="0.54296875" style="42" customWidth="1"/>
    <col min="7" max="16384" width="9.1796875" style="42"/>
  </cols>
  <sheetData>
    <row r="1" spans="1:11" ht="13" x14ac:dyDescent="0.3">
      <c r="A1" s="265" t="s">
        <v>144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1" ht="4.5" customHeight="1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</row>
    <row r="3" spans="1:11" ht="12" customHeight="1" x14ac:dyDescent="0.25">
      <c r="A3" s="55"/>
      <c r="B3" s="261" t="s">
        <v>94</v>
      </c>
      <c r="C3" s="261"/>
      <c r="D3" s="261"/>
      <c r="E3" s="261"/>
      <c r="F3" s="261"/>
      <c r="G3" s="261"/>
      <c r="H3" s="261"/>
      <c r="I3" s="261"/>
      <c r="J3" s="261"/>
    </row>
    <row r="4" spans="1:11" ht="12" customHeight="1" x14ac:dyDescent="0.3">
      <c r="A4" s="8" t="s">
        <v>2</v>
      </c>
      <c r="B4" s="261" t="s">
        <v>95</v>
      </c>
      <c r="C4" s="261"/>
      <c r="D4" s="261"/>
      <c r="E4" s="261"/>
      <c r="F4" s="9"/>
      <c r="G4" s="261" t="s">
        <v>96</v>
      </c>
      <c r="H4" s="261"/>
      <c r="I4" s="261"/>
      <c r="J4" s="261"/>
      <c r="K4" s="41"/>
    </row>
    <row r="5" spans="1:11" ht="12" customHeight="1" x14ac:dyDescent="0.25">
      <c r="A5" s="8" t="s">
        <v>4</v>
      </c>
      <c r="B5" s="266">
        <v>2022</v>
      </c>
      <c r="C5" s="266">
        <v>2023</v>
      </c>
      <c r="D5" s="261" t="s">
        <v>3</v>
      </c>
      <c r="E5" s="261"/>
      <c r="F5" s="9"/>
      <c r="G5" s="266">
        <v>2022</v>
      </c>
      <c r="H5" s="266">
        <v>2023</v>
      </c>
      <c r="I5" s="261" t="s">
        <v>3</v>
      </c>
      <c r="J5" s="261"/>
    </row>
    <row r="6" spans="1:11" ht="12" customHeight="1" x14ac:dyDescent="0.25">
      <c r="A6" s="11"/>
      <c r="B6" s="267"/>
      <c r="C6" s="267"/>
      <c r="D6" s="11" t="s">
        <v>5</v>
      </c>
      <c r="E6" s="11" t="s">
        <v>6</v>
      </c>
      <c r="F6" s="11"/>
      <c r="G6" s="267"/>
      <c r="H6" s="267"/>
      <c r="I6" s="11" t="s">
        <v>5</v>
      </c>
      <c r="J6" s="11" t="s">
        <v>6</v>
      </c>
    </row>
    <row r="7" spans="1:11" ht="12" customHeight="1" x14ac:dyDescent="0.25">
      <c r="A7" s="13" t="s">
        <v>7</v>
      </c>
      <c r="B7" s="134">
        <v>991</v>
      </c>
      <c r="C7" s="134">
        <v>1007</v>
      </c>
      <c r="D7" s="15">
        <v>16</v>
      </c>
      <c r="E7" s="141">
        <v>1.6145307769929365</v>
      </c>
      <c r="F7" s="14"/>
      <c r="G7" s="134">
        <v>11478</v>
      </c>
      <c r="H7" s="134">
        <v>11751</v>
      </c>
      <c r="I7" s="15">
        <v>273</v>
      </c>
      <c r="J7" s="141">
        <v>2.3784631468897022</v>
      </c>
    </row>
    <row r="8" spans="1:11" ht="12" customHeight="1" x14ac:dyDescent="0.25">
      <c r="A8" s="13" t="s">
        <v>8</v>
      </c>
      <c r="B8" s="134">
        <v>29</v>
      </c>
      <c r="C8" s="134">
        <v>28</v>
      </c>
      <c r="D8" s="15">
        <v>-1</v>
      </c>
      <c r="E8" s="141">
        <v>-3.4482758620689653</v>
      </c>
      <c r="F8" s="14"/>
      <c r="G8" s="134">
        <v>374</v>
      </c>
      <c r="H8" s="134">
        <v>356</v>
      </c>
      <c r="I8" s="15">
        <v>-18</v>
      </c>
      <c r="J8" s="141">
        <v>-4.8128342245989302</v>
      </c>
    </row>
    <row r="9" spans="1:11" ht="12" customHeight="1" x14ac:dyDescent="0.25">
      <c r="A9" s="13" t="s">
        <v>9</v>
      </c>
      <c r="B9" s="134">
        <v>722</v>
      </c>
      <c r="C9" s="134">
        <v>724</v>
      </c>
      <c r="D9" s="15">
        <v>2</v>
      </c>
      <c r="E9" s="141">
        <v>0.2770083102493075</v>
      </c>
      <c r="F9" s="14"/>
      <c r="G9" s="134">
        <v>9809</v>
      </c>
      <c r="H9" s="134">
        <v>9869</v>
      </c>
      <c r="I9" s="15">
        <v>60</v>
      </c>
      <c r="J9" s="141">
        <v>0.61168314812926905</v>
      </c>
    </row>
    <row r="10" spans="1:11" ht="12" customHeight="1" x14ac:dyDescent="0.25">
      <c r="A10" s="13" t="s">
        <v>10</v>
      </c>
      <c r="B10" s="134">
        <v>432</v>
      </c>
      <c r="C10" s="134">
        <v>399</v>
      </c>
      <c r="D10" s="15">
        <v>-33</v>
      </c>
      <c r="E10" s="141">
        <v>-7.6388888888888893</v>
      </c>
      <c r="F10" s="14"/>
      <c r="G10" s="134">
        <v>4481</v>
      </c>
      <c r="H10" s="134">
        <v>4185</v>
      </c>
      <c r="I10" s="15">
        <v>-296</v>
      </c>
      <c r="J10" s="141">
        <v>-6.605668377594287</v>
      </c>
    </row>
    <row r="11" spans="1:11" s="73" customFormat="1" ht="12" customHeight="1" x14ac:dyDescent="0.3">
      <c r="A11" s="18" t="s">
        <v>11</v>
      </c>
      <c r="B11" s="142">
        <v>614</v>
      </c>
      <c r="C11" s="142">
        <v>602</v>
      </c>
      <c r="D11" s="152">
        <v>-12</v>
      </c>
      <c r="E11" s="153">
        <v>-1.9543973941368078</v>
      </c>
      <c r="F11" s="19"/>
      <c r="G11" s="142">
        <v>4756</v>
      </c>
      <c r="H11" s="142">
        <v>4812</v>
      </c>
      <c r="I11" s="152">
        <v>56</v>
      </c>
      <c r="J11" s="153">
        <v>1.1774600504625736</v>
      </c>
    </row>
    <row r="12" spans="1:11" s="73" customFormat="1" ht="12" customHeight="1" x14ac:dyDescent="0.3">
      <c r="A12" s="18" t="s">
        <v>12</v>
      </c>
      <c r="B12" s="142">
        <v>299</v>
      </c>
      <c r="C12" s="142">
        <v>302</v>
      </c>
      <c r="D12" s="152">
        <v>3</v>
      </c>
      <c r="E12" s="153">
        <v>1.0033444816053512</v>
      </c>
      <c r="F12" s="19"/>
      <c r="G12" s="142">
        <v>3668</v>
      </c>
      <c r="H12" s="142">
        <v>3706</v>
      </c>
      <c r="I12" s="152">
        <v>38</v>
      </c>
      <c r="J12" s="153">
        <v>1.0359869138495092</v>
      </c>
    </row>
    <row r="13" spans="1:11" ht="12" customHeight="1" x14ac:dyDescent="0.25">
      <c r="A13" s="23" t="s">
        <v>13</v>
      </c>
      <c r="B13" s="134">
        <v>913</v>
      </c>
      <c r="C13" s="134">
        <v>904</v>
      </c>
      <c r="D13" s="15">
        <v>-9</v>
      </c>
      <c r="E13" s="141">
        <v>-0.98576122672508215</v>
      </c>
      <c r="F13" s="14"/>
      <c r="G13" s="134">
        <v>8424</v>
      </c>
      <c r="H13" s="134">
        <v>8518</v>
      </c>
      <c r="I13" s="15">
        <v>94</v>
      </c>
      <c r="J13" s="141">
        <v>1.1158594491927825</v>
      </c>
    </row>
    <row r="14" spans="1:11" ht="12" customHeight="1" x14ac:dyDescent="0.25">
      <c r="A14" s="13" t="s">
        <v>14</v>
      </c>
      <c r="B14" s="134">
        <v>812</v>
      </c>
      <c r="C14" s="134">
        <v>834</v>
      </c>
      <c r="D14" s="15">
        <v>22</v>
      </c>
      <c r="E14" s="141">
        <v>2.7093596059113301</v>
      </c>
      <c r="F14" s="14"/>
      <c r="G14" s="134">
        <v>9746</v>
      </c>
      <c r="H14" s="134">
        <v>9937</v>
      </c>
      <c r="I14" s="15">
        <v>191</v>
      </c>
      <c r="J14" s="141">
        <v>1.959778370613585</v>
      </c>
    </row>
    <row r="15" spans="1:11" ht="12" customHeight="1" x14ac:dyDescent="0.25">
      <c r="A15" s="13" t="s">
        <v>15</v>
      </c>
      <c r="B15" s="134">
        <v>316</v>
      </c>
      <c r="C15" s="134">
        <v>330</v>
      </c>
      <c r="D15" s="15">
        <v>14</v>
      </c>
      <c r="E15" s="141">
        <v>4.4303797468354427</v>
      </c>
      <c r="F15" s="14"/>
      <c r="G15" s="134">
        <v>3576</v>
      </c>
      <c r="H15" s="134">
        <v>3749</v>
      </c>
      <c r="I15" s="15">
        <v>173</v>
      </c>
      <c r="J15" s="141">
        <v>4.8378076062639819</v>
      </c>
    </row>
    <row r="16" spans="1:11" ht="12" customHeight="1" x14ac:dyDescent="0.25">
      <c r="A16" s="13" t="s">
        <v>16</v>
      </c>
      <c r="B16" s="134">
        <v>728</v>
      </c>
      <c r="C16" s="134">
        <v>704</v>
      </c>
      <c r="D16" s="15">
        <v>-24</v>
      </c>
      <c r="E16" s="141">
        <v>-3.2967032967032965</v>
      </c>
      <c r="F16" s="14"/>
      <c r="G16" s="134">
        <v>7894</v>
      </c>
      <c r="H16" s="134">
        <v>7761</v>
      </c>
      <c r="I16" s="15">
        <v>-133</v>
      </c>
      <c r="J16" s="141">
        <v>-1.6848239168989105</v>
      </c>
    </row>
    <row r="17" spans="1:13" ht="12" customHeight="1" x14ac:dyDescent="0.25">
      <c r="A17" s="13" t="s">
        <v>17</v>
      </c>
      <c r="B17" s="134">
        <v>1832</v>
      </c>
      <c r="C17" s="134">
        <v>1878</v>
      </c>
      <c r="D17" s="15">
        <v>46</v>
      </c>
      <c r="E17" s="141">
        <v>2.5109170305676858</v>
      </c>
      <c r="F17" s="14"/>
      <c r="G17" s="134">
        <v>20685</v>
      </c>
      <c r="H17" s="134">
        <v>21185</v>
      </c>
      <c r="I17" s="15">
        <v>500</v>
      </c>
      <c r="J17" s="141">
        <v>2.4172105390379501</v>
      </c>
    </row>
    <row r="18" spans="1:13" ht="12" customHeight="1" x14ac:dyDescent="0.25">
      <c r="A18" s="13" t="s">
        <v>18</v>
      </c>
      <c r="B18" s="134">
        <v>737</v>
      </c>
      <c r="C18" s="134">
        <v>749</v>
      </c>
      <c r="D18" s="15">
        <v>12</v>
      </c>
      <c r="E18" s="141">
        <v>1.6282225237449117</v>
      </c>
      <c r="F18" s="14"/>
      <c r="G18" s="134">
        <v>10178</v>
      </c>
      <c r="H18" s="134">
        <v>10153</v>
      </c>
      <c r="I18" s="15">
        <v>-25</v>
      </c>
      <c r="J18" s="141">
        <v>-0.24562782471998429</v>
      </c>
    </row>
    <row r="19" spans="1:13" ht="12" customHeight="1" x14ac:dyDescent="0.25">
      <c r="A19" s="13" t="s">
        <v>19</v>
      </c>
      <c r="B19" s="134">
        <v>660</v>
      </c>
      <c r="C19" s="134">
        <v>677</v>
      </c>
      <c r="D19" s="15">
        <v>17</v>
      </c>
      <c r="E19" s="141">
        <v>2.5757575757575757</v>
      </c>
      <c r="F19" s="14"/>
      <c r="G19" s="134">
        <v>6999</v>
      </c>
      <c r="H19" s="134">
        <v>7403</v>
      </c>
      <c r="I19" s="15">
        <v>404</v>
      </c>
      <c r="J19" s="141">
        <v>5.7722531790255749</v>
      </c>
    </row>
    <row r="20" spans="1:13" ht="12" customHeight="1" x14ac:dyDescent="0.25">
      <c r="A20" s="13" t="s">
        <v>20</v>
      </c>
      <c r="B20" s="134">
        <v>592</v>
      </c>
      <c r="C20" s="134">
        <v>620</v>
      </c>
      <c r="D20" s="15">
        <v>28</v>
      </c>
      <c r="E20" s="141">
        <v>4.7297297297297298</v>
      </c>
      <c r="F20" s="14"/>
      <c r="G20" s="134">
        <v>7115</v>
      </c>
      <c r="H20" s="134">
        <v>7358</v>
      </c>
      <c r="I20" s="15">
        <v>243</v>
      </c>
      <c r="J20" s="141">
        <v>3.4153197470133523</v>
      </c>
    </row>
    <row r="21" spans="1:13" ht="12" customHeight="1" x14ac:dyDescent="0.25">
      <c r="A21" s="13" t="s">
        <v>21</v>
      </c>
      <c r="B21" s="134">
        <v>350</v>
      </c>
      <c r="C21" s="134">
        <v>345</v>
      </c>
      <c r="D21" s="15">
        <v>-5</v>
      </c>
      <c r="E21" s="141">
        <v>-1.4285714285714286</v>
      </c>
      <c r="F21" s="14"/>
      <c r="G21" s="134">
        <v>4726</v>
      </c>
      <c r="H21" s="134">
        <v>4661</v>
      </c>
      <c r="I21" s="15">
        <v>-65</v>
      </c>
      <c r="J21" s="141">
        <v>-1.3753702920016928</v>
      </c>
    </row>
    <row r="22" spans="1:13" ht="12" customHeight="1" x14ac:dyDescent="0.25">
      <c r="A22" s="13" t="s">
        <v>22</v>
      </c>
      <c r="B22" s="134">
        <v>75</v>
      </c>
      <c r="C22" s="134">
        <v>76</v>
      </c>
      <c r="D22" s="15">
        <v>1</v>
      </c>
      <c r="E22" s="141">
        <v>1.3333333333333333</v>
      </c>
      <c r="F22" s="14"/>
      <c r="G22" s="134">
        <v>780</v>
      </c>
      <c r="H22" s="134">
        <v>783</v>
      </c>
      <c r="I22" s="15">
        <v>3</v>
      </c>
      <c r="J22" s="141">
        <v>0.38461538461538464</v>
      </c>
    </row>
    <row r="23" spans="1:13" ht="12" customHeight="1" x14ac:dyDescent="0.25">
      <c r="A23" s="13" t="s">
        <v>23</v>
      </c>
      <c r="B23" s="134">
        <v>660</v>
      </c>
      <c r="C23" s="134">
        <v>670</v>
      </c>
      <c r="D23" s="15">
        <v>10</v>
      </c>
      <c r="E23" s="141">
        <v>1.5151515151515151</v>
      </c>
      <c r="F23" s="14"/>
      <c r="G23" s="134">
        <v>6496</v>
      </c>
      <c r="H23" s="134">
        <v>6553</v>
      </c>
      <c r="I23" s="15">
        <v>57</v>
      </c>
      <c r="J23" s="141">
        <v>0.87746305418719217</v>
      </c>
    </row>
    <row r="24" spans="1:13" ht="12" customHeight="1" x14ac:dyDescent="0.25">
      <c r="A24" s="13" t="s">
        <v>24</v>
      </c>
      <c r="B24" s="134">
        <v>766</v>
      </c>
      <c r="C24" s="134">
        <v>754</v>
      </c>
      <c r="D24" s="15">
        <v>-12</v>
      </c>
      <c r="E24" s="141">
        <v>-1.566579634464752</v>
      </c>
      <c r="F24" s="14"/>
      <c r="G24" s="134">
        <v>12647</v>
      </c>
      <c r="H24" s="134">
        <v>12431</v>
      </c>
      <c r="I24" s="15">
        <v>-216</v>
      </c>
      <c r="J24" s="141">
        <v>-1.7079149205345141</v>
      </c>
    </row>
    <row r="25" spans="1:13" ht="12" customHeight="1" x14ac:dyDescent="0.25">
      <c r="A25" s="13" t="s">
        <v>25</v>
      </c>
      <c r="B25" s="134">
        <v>163</v>
      </c>
      <c r="C25" s="134">
        <v>165</v>
      </c>
      <c r="D25" s="15">
        <v>2</v>
      </c>
      <c r="E25" s="141">
        <v>1.2269938650306749</v>
      </c>
      <c r="F25" s="14"/>
      <c r="G25" s="134">
        <v>2093</v>
      </c>
      <c r="H25" s="134">
        <v>2096</v>
      </c>
      <c r="I25" s="15">
        <v>3</v>
      </c>
      <c r="J25" s="141">
        <v>0.1433349259436216</v>
      </c>
    </row>
    <row r="26" spans="1:13" ht="12" customHeight="1" x14ac:dyDescent="0.25">
      <c r="A26" s="13" t="s">
        <v>26</v>
      </c>
      <c r="B26" s="134">
        <v>400</v>
      </c>
      <c r="C26" s="134">
        <v>420</v>
      </c>
      <c r="D26" s="15">
        <v>20</v>
      </c>
      <c r="E26" s="141">
        <v>5</v>
      </c>
      <c r="F26" s="14"/>
      <c r="G26" s="134">
        <v>4752</v>
      </c>
      <c r="H26" s="134">
        <v>4988</v>
      </c>
      <c r="I26" s="15">
        <v>236</v>
      </c>
      <c r="J26" s="141">
        <v>4.9663299663299663</v>
      </c>
    </row>
    <row r="27" spans="1:13" ht="12" customHeight="1" x14ac:dyDescent="0.25">
      <c r="A27" s="13" t="s">
        <v>27</v>
      </c>
      <c r="B27" s="134">
        <v>598</v>
      </c>
      <c r="C27" s="134">
        <v>574</v>
      </c>
      <c r="D27" s="15">
        <v>-24</v>
      </c>
      <c r="E27" s="141">
        <v>-4.0133779264214047</v>
      </c>
      <c r="F27" s="14"/>
      <c r="G27" s="134">
        <v>9792</v>
      </c>
      <c r="H27" s="134">
        <v>9624</v>
      </c>
      <c r="I27" s="15">
        <v>-168</v>
      </c>
      <c r="J27" s="141">
        <v>-1.7156862745098038</v>
      </c>
    </row>
    <row r="28" spans="1:13" ht="12" customHeight="1" x14ac:dyDescent="0.25">
      <c r="A28" s="13" t="s">
        <v>28</v>
      </c>
      <c r="B28" s="134">
        <v>572</v>
      </c>
      <c r="C28" s="134">
        <v>583</v>
      </c>
      <c r="D28" s="15">
        <v>11</v>
      </c>
      <c r="E28" s="141">
        <v>1.9230769230769231</v>
      </c>
      <c r="F28" s="14"/>
      <c r="G28" s="134">
        <v>6545</v>
      </c>
      <c r="H28" s="134">
        <v>6641</v>
      </c>
      <c r="I28" s="15">
        <v>96</v>
      </c>
      <c r="J28" s="141">
        <v>1.4667685255920551</v>
      </c>
    </row>
    <row r="29" spans="1:13" s="106" customFormat="1" ht="12" customHeight="1" x14ac:dyDescent="0.3">
      <c r="A29" s="26" t="s">
        <v>29</v>
      </c>
      <c r="B29" s="28">
        <v>12348</v>
      </c>
      <c r="C29" s="28">
        <v>12441</v>
      </c>
      <c r="D29" s="28">
        <v>93</v>
      </c>
      <c r="E29" s="143">
        <v>0.75315840621963071</v>
      </c>
      <c r="F29" s="27"/>
      <c r="G29" s="28">
        <v>148590</v>
      </c>
      <c r="H29" s="28">
        <v>150002</v>
      </c>
      <c r="I29" s="28">
        <v>1412</v>
      </c>
      <c r="J29" s="143">
        <v>0.9502658321555959</v>
      </c>
      <c r="K29" s="42"/>
      <c r="L29" s="102"/>
      <c r="M29" s="102"/>
    </row>
    <row r="30" spans="1:13" s="106" customFormat="1" ht="12" customHeight="1" x14ac:dyDescent="0.3">
      <c r="A30" s="26" t="s">
        <v>30</v>
      </c>
      <c r="B30" s="28">
        <v>4943</v>
      </c>
      <c r="C30" s="28">
        <v>4930</v>
      </c>
      <c r="D30" s="28">
        <v>-13</v>
      </c>
      <c r="E30" s="143">
        <v>-0.26299817924337449</v>
      </c>
      <c r="F30" s="27"/>
      <c r="G30" s="28">
        <v>55782</v>
      </c>
      <c r="H30" s="28">
        <v>56126</v>
      </c>
      <c r="I30" s="28">
        <v>344</v>
      </c>
      <c r="J30" s="143">
        <v>0.61668638628948402</v>
      </c>
      <c r="K30" s="42"/>
    </row>
    <row r="31" spans="1:13" s="109" customFormat="1" ht="12" customHeight="1" x14ac:dyDescent="0.3">
      <c r="A31" s="31" t="s">
        <v>31</v>
      </c>
      <c r="B31" s="28">
        <v>2174</v>
      </c>
      <c r="C31" s="28">
        <v>2158</v>
      </c>
      <c r="D31" s="127">
        <v>-16</v>
      </c>
      <c r="E31" s="144">
        <v>-0.73597056117755288</v>
      </c>
      <c r="F31" s="32"/>
      <c r="G31" s="28">
        <v>26142</v>
      </c>
      <c r="H31" s="28">
        <v>26161</v>
      </c>
      <c r="I31" s="127">
        <v>19</v>
      </c>
      <c r="J31" s="144">
        <v>7.2679978578532631E-2</v>
      </c>
      <c r="K31" s="42"/>
    </row>
    <row r="32" spans="1:13" s="109" customFormat="1" ht="12" customHeight="1" x14ac:dyDescent="0.3">
      <c r="A32" s="31" t="s">
        <v>32</v>
      </c>
      <c r="B32" s="28">
        <v>2769</v>
      </c>
      <c r="C32" s="28">
        <v>2772</v>
      </c>
      <c r="D32" s="127">
        <v>3</v>
      </c>
      <c r="E32" s="144">
        <v>0.10834236186348863</v>
      </c>
      <c r="F32" s="32"/>
      <c r="G32" s="28">
        <v>29640</v>
      </c>
      <c r="H32" s="28">
        <v>29965</v>
      </c>
      <c r="I32" s="127">
        <v>325</v>
      </c>
      <c r="J32" s="144">
        <v>1.0964912280701755</v>
      </c>
      <c r="K32" s="42"/>
    </row>
    <row r="33" spans="1:11" s="106" customFormat="1" ht="12" customHeight="1" x14ac:dyDescent="0.3">
      <c r="A33" s="26" t="s">
        <v>33</v>
      </c>
      <c r="B33" s="28">
        <v>3821</v>
      </c>
      <c r="C33" s="28">
        <v>3924</v>
      </c>
      <c r="D33" s="28">
        <v>103</v>
      </c>
      <c r="E33" s="143">
        <v>2.6956294163831456</v>
      </c>
      <c r="F33" s="27"/>
      <c r="G33" s="28">
        <v>44977</v>
      </c>
      <c r="H33" s="28">
        <v>46099</v>
      </c>
      <c r="I33" s="28">
        <v>1122</v>
      </c>
      <c r="J33" s="143">
        <v>2.4946083553816396</v>
      </c>
      <c r="K33" s="42"/>
    </row>
    <row r="34" spans="1:11" s="106" customFormat="1" ht="12" customHeight="1" x14ac:dyDescent="0.3">
      <c r="A34" s="26" t="s">
        <v>34</v>
      </c>
      <c r="B34" s="28">
        <v>3584</v>
      </c>
      <c r="C34" s="28">
        <v>3587</v>
      </c>
      <c r="D34" s="28">
        <v>3</v>
      </c>
      <c r="E34" s="143">
        <v>8.3705357142857137E-2</v>
      </c>
      <c r="F34" s="27"/>
      <c r="G34" s="28">
        <v>47831</v>
      </c>
      <c r="H34" s="28">
        <v>47777</v>
      </c>
      <c r="I34" s="28">
        <v>-54</v>
      </c>
      <c r="J34" s="143">
        <v>-0.11289749325751082</v>
      </c>
      <c r="K34" s="42"/>
    </row>
    <row r="35" spans="1:11" s="109" customFormat="1" ht="12" customHeight="1" x14ac:dyDescent="0.3">
      <c r="A35" s="31" t="s">
        <v>35</v>
      </c>
      <c r="B35" s="28">
        <v>2414</v>
      </c>
      <c r="C35" s="28">
        <v>2430</v>
      </c>
      <c r="D35" s="127">
        <v>16</v>
      </c>
      <c r="E35" s="144">
        <v>0.6628003314001657</v>
      </c>
      <c r="F35" s="32"/>
      <c r="G35" s="28">
        <v>31494</v>
      </c>
      <c r="H35" s="28">
        <v>31512</v>
      </c>
      <c r="I35" s="127">
        <v>18</v>
      </c>
      <c r="J35" s="144">
        <v>5.7153743570203849E-2</v>
      </c>
      <c r="K35" s="42"/>
    </row>
    <row r="36" spans="1:11" s="109" customFormat="1" ht="12" customHeight="1" x14ac:dyDescent="0.3">
      <c r="A36" s="35" t="s">
        <v>36</v>
      </c>
      <c r="B36" s="28">
        <v>1170</v>
      </c>
      <c r="C36" s="28">
        <v>1157</v>
      </c>
      <c r="D36" s="127">
        <v>-13</v>
      </c>
      <c r="E36" s="144">
        <v>-1.1111111111111112</v>
      </c>
      <c r="F36" s="128"/>
      <c r="G36" s="28">
        <v>16337</v>
      </c>
      <c r="H36" s="28">
        <v>16265</v>
      </c>
      <c r="I36" s="127">
        <v>-72</v>
      </c>
      <c r="J36" s="144">
        <v>-0.44071738997367937</v>
      </c>
      <c r="K36" s="42"/>
    </row>
    <row r="37" spans="1:11" s="109" customFormat="1" ht="3.75" customHeight="1" x14ac:dyDescent="0.3">
      <c r="A37" s="145"/>
      <c r="B37" s="146"/>
      <c r="C37" s="147"/>
      <c r="D37" s="148"/>
      <c r="E37" s="149"/>
      <c r="F37" s="150"/>
      <c r="G37" s="146"/>
      <c r="H37" s="147"/>
      <c r="I37" s="148"/>
      <c r="J37" s="149"/>
    </row>
    <row r="38" spans="1:11" ht="9.75" customHeight="1" x14ac:dyDescent="0.25">
      <c r="A38" s="151"/>
      <c r="B38" s="260"/>
      <c r="C38" s="260"/>
      <c r="D38" s="260"/>
      <c r="E38" s="260"/>
      <c r="F38" s="260"/>
      <c r="G38" s="260"/>
      <c r="H38" s="260"/>
      <c r="I38" s="260"/>
      <c r="J38" s="260"/>
    </row>
    <row r="39" spans="1:11" s="4" customFormat="1" ht="12" customHeight="1" x14ac:dyDescent="0.25">
      <c r="A39" s="55"/>
      <c r="B39" s="261" t="s">
        <v>97</v>
      </c>
      <c r="C39" s="261"/>
      <c r="D39" s="261"/>
      <c r="E39" s="261"/>
      <c r="F39" s="261"/>
      <c r="G39" s="261"/>
      <c r="H39" s="261"/>
      <c r="I39" s="261"/>
      <c r="J39" s="261"/>
    </row>
    <row r="40" spans="1:11" s="4" customFormat="1" ht="12" customHeight="1" x14ac:dyDescent="0.25">
      <c r="A40" s="8" t="s">
        <v>2</v>
      </c>
      <c r="B40" s="261" t="s">
        <v>95</v>
      </c>
      <c r="C40" s="261"/>
      <c r="D40" s="261"/>
      <c r="E40" s="261"/>
      <c r="F40" s="9"/>
      <c r="G40" s="261" t="s">
        <v>96</v>
      </c>
      <c r="H40" s="261"/>
      <c r="I40" s="261"/>
      <c r="J40" s="261"/>
    </row>
    <row r="41" spans="1:11" s="4" customFormat="1" ht="12" customHeight="1" x14ac:dyDescent="0.25">
      <c r="A41" s="8" t="s">
        <v>4</v>
      </c>
      <c r="B41" s="266">
        <v>2022</v>
      </c>
      <c r="C41" s="266">
        <v>2023</v>
      </c>
      <c r="D41" s="268" t="s">
        <v>3</v>
      </c>
      <c r="E41" s="268"/>
      <c r="F41" s="9"/>
      <c r="G41" s="266">
        <v>2022</v>
      </c>
      <c r="H41" s="266">
        <v>2023</v>
      </c>
      <c r="I41" s="268" t="s">
        <v>3</v>
      </c>
      <c r="J41" s="268"/>
    </row>
    <row r="42" spans="1:11" s="4" customFormat="1" ht="12" customHeight="1" x14ac:dyDescent="0.25">
      <c r="A42" s="58"/>
      <c r="B42" s="267"/>
      <c r="C42" s="267"/>
      <c r="D42" s="11" t="s">
        <v>5</v>
      </c>
      <c r="E42" s="11" t="s">
        <v>6</v>
      </c>
      <c r="F42" s="58"/>
      <c r="G42" s="267"/>
      <c r="H42" s="267"/>
      <c r="I42" s="11" t="s">
        <v>5</v>
      </c>
      <c r="J42" s="11" t="s">
        <v>6</v>
      </c>
    </row>
    <row r="43" spans="1:11" s="4" customFormat="1" ht="12" customHeight="1" x14ac:dyDescent="0.25">
      <c r="A43" s="13" t="s">
        <v>7</v>
      </c>
      <c r="B43" s="134">
        <v>0</v>
      </c>
      <c r="C43" s="134">
        <v>0</v>
      </c>
      <c r="D43" s="15">
        <v>0</v>
      </c>
      <c r="E43" s="141" t="s">
        <v>40</v>
      </c>
      <c r="F43" s="14"/>
      <c r="G43" s="134">
        <v>0</v>
      </c>
      <c r="H43" s="134">
        <v>0</v>
      </c>
      <c r="I43" s="15">
        <v>0</v>
      </c>
      <c r="J43" s="141" t="s">
        <v>40</v>
      </c>
      <c r="K43" s="42"/>
    </row>
    <row r="44" spans="1:11" s="4" customFormat="1" ht="12" customHeight="1" x14ac:dyDescent="0.25">
      <c r="A44" s="13" t="s">
        <v>8</v>
      </c>
      <c r="B44" s="134">
        <v>17</v>
      </c>
      <c r="C44" s="134">
        <v>16</v>
      </c>
      <c r="D44" s="15">
        <v>-1</v>
      </c>
      <c r="E44" s="141">
        <v>-5.882352941176471</v>
      </c>
      <c r="F44" s="14"/>
      <c r="G44" s="134">
        <v>189</v>
      </c>
      <c r="H44" s="134">
        <v>181</v>
      </c>
      <c r="I44" s="15">
        <v>-8</v>
      </c>
      <c r="J44" s="141">
        <v>-4.2328042328042326</v>
      </c>
      <c r="K44" s="42"/>
    </row>
    <row r="45" spans="1:11" s="4" customFormat="1" ht="12" customHeight="1" x14ac:dyDescent="0.25">
      <c r="A45" s="13" t="s">
        <v>9</v>
      </c>
      <c r="B45" s="134">
        <v>361</v>
      </c>
      <c r="C45" s="134">
        <v>372</v>
      </c>
      <c r="D45" s="15">
        <v>11</v>
      </c>
      <c r="E45" s="141">
        <v>3.0470914127423825</v>
      </c>
      <c r="F45" s="14"/>
      <c r="G45" s="134">
        <v>5520</v>
      </c>
      <c r="H45" s="134">
        <v>5703</v>
      </c>
      <c r="I45" s="15">
        <v>183</v>
      </c>
      <c r="J45" s="141">
        <v>3.3152173913043477</v>
      </c>
      <c r="K45" s="42"/>
    </row>
    <row r="46" spans="1:11" s="4" customFormat="1" ht="12" customHeight="1" x14ac:dyDescent="0.25">
      <c r="A46" s="13" t="s">
        <v>10</v>
      </c>
      <c r="B46" s="134">
        <v>481</v>
      </c>
      <c r="C46" s="134">
        <v>462</v>
      </c>
      <c r="D46" s="15">
        <v>-19</v>
      </c>
      <c r="E46" s="141">
        <v>-3.9501039501039501</v>
      </c>
      <c r="F46" s="14"/>
      <c r="G46" s="134">
        <v>5781</v>
      </c>
      <c r="H46" s="134">
        <v>5539</v>
      </c>
      <c r="I46" s="15">
        <v>-242</v>
      </c>
      <c r="J46" s="141">
        <v>-4.1861269676526556</v>
      </c>
      <c r="K46" s="42"/>
    </row>
    <row r="47" spans="1:11" s="20" customFormat="1" ht="12" customHeight="1" x14ac:dyDescent="0.3">
      <c r="A47" s="18" t="s">
        <v>11</v>
      </c>
      <c r="B47" s="142">
        <v>2561</v>
      </c>
      <c r="C47" s="142">
        <v>2563</v>
      </c>
      <c r="D47" s="152">
        <v>2</v>
      </c>
      <c r="E47" s="153">
        <v>7.8094494338149162E-2</v>
      </c>
      <c r="F47" s="19"/>
      <c r="G47" s="142">
        <v>22557</v>
      </c>
      <c r="H47" s="142">
        <v>25290</v>
      </c>
      <c r="I47" s="152">
        <v>2733</v>
      </c>
      <c r="J47" s="153">
        <v>12.115972868732545</v>
      </c>
      <c r="K47" s="73"/>
    </row>
    <row r="48" spans="1:11" s="20" customFormat="1" ht="12" customHeight="1" x14ac:dyDescent="0.3">
      <c r="A48" s="18" t="s">
        <v>12</v>
      </c>
      <c r="B48" s="142">
        <v>154</v>
      </c>
      <c r="C48" s="142">
        <v>153</v>
      </c>
      <c r="D48" s="152">
        <v>-1</v>
      </c>
      <c r="E48" s="153">
        <v>-0.64935064935064934</v>
      </c>
      <c r="F48" s="19"/>
      <c r="G48" s="142">
        <v>1682</v>
      </c>
      <c r="H48" s="142">
        <v>1628</v>
      </c>
      <c r="I48" s="152">
        <v>-54</v>
      </c>
      <c r="J48" s="153">
        <v>-3.2104637336504163</v>
      </c>
      <c r="K48" s="73"/>
    </row>
    <row r="49" spans="1:11" s="4" customFormat="1" ht="12" customHeight="1" x14ac:dyDescent="0.25">
      <c r="A49" s="23" t="s">
        <v>13</v>
      </c>
      <c r="B49" s="134">
        <v>2715</v>
      </c>
      <c r="C49" s="134">
        <v>2716</v>
      </c>
      <c r="D49" s="15">
        <v>1</v>
      </c>
      <c r="E49" s="141">
        <v>3.6832412523020261E-2</v>
      </c>
      <c r="F49" s="14"/>
      <c r="G49" s="134">
        <v>24239</v>
      </c>
      <c r="H49" s="134">
        <v>26918</v>
      </c>
      <c r="I49" s="15">
        <v>2679</v>
      </c>
      <c r="J49" s="141">
        <v>11.05243615660712</v>
      </c>
      <c r="K49" s="42"/>
    </row>
    <row r="50" spans="1:11" s="4" customFormat="1" ht="12" customHeight="1" x14ac:dyDescent="0.25">
      <c r="A50" s="13" t="s">
        <v>14</v>
      </c>
      <c r="B50" s="134">
        <v>481</v>
      </c>
      <c r="C50" s="134">
        <v>492</v>
      </c>
      <c r="D50" s="15">
        <v>11</v>
      </c>
      <c r="E50" s="141">
        <v>2.2869022869022868</v>
      </c>
      <c r="F50" s="14"/>
      <c r="G50" s="134">
        <v>4925</v>
      </c>
      <c r="H50" s="134">
        <v>4980</v>
      </c>
      <c r="I50" s="15">
        <v>55</v>
      </c>
      <c r="J50" s="141">
        <v>1.116751269035533</v>
      </c>
      <c r="K50" s="42"/>
    </row>
    <row r="51" spans="1:11" s="4" customFormat="1" ht="12" customHeight="1" x14ac:dyDescent="0.25">
      <c r="A51" s="13" t="s">
        <v>15</v>
      </c>
      <c r="B51" s="134">
        <v>168</v>
      </c>
      <c r="C51" s="134">
        <v>171</v>
      </c>
      <c r="D51" s="15">
        <v>3</v>
      </c>
      <c r="E51" s="141">
        <v>1.7857142857142858</v>
      </c>
      <c r="F51" s="14"/>
      <c r="G51" s="134">
        <v>1371</v>
      </c>
      <c r="H51" s="134">
        <v>1408</v>
      </c>
      <c r="I51" s="15">
        <v>37</v>
      </c>
      <c r="J51" s="141">
        <v>2.6987600291757841</v>
      </c>
      <c r="K51" s="42"/>
    </row>
    <row r="52" spans="1:11" s="4" customFormat="1" ht="12" customHeight="1" x14ac:dyDescent="0.25">
      <c r="A52" s="13" t="s">
        <v>16</v>
      </c>
      <c r="B52" s="134">
        <v>266</v>
      </c>
      <c r="C52" s="134">
        <v>260</v>
      </c>
      <c r="D52" s="15">
        <v>-6</v>
      </c>
      <c r="E52" s="141">
        <v>-2.255639097744361</v>
      </c>
      <c r="F52" s="14"/>
      <c r="G52" s="134">
        <v>2293</v>
      </c>
      <c r="H52" s="134">
        <v>2239</v>
      </c>
      <c r="I52" s="15">
        <v>-54</v>
      </c>
      <c r="J52" s="141">
        <v>-2.3549934583515046</v>
      </c>
      <c r="K52" s="42"/>
    </row>
    <row r="53" spans="1:11" s="4" customFormat="1" ht="12" customHeight="1" x14ac:dyDescent="0.25">
      <c r="A53" s="13" t="s">
        <v>17</v>
      </c>
      <c r="B53" s="134">
        <v>4580</v>
      </c>
      <c r="C53" s="134">
        <v>4643</v>
      </c>
      <c r="D53" s="15">
        <v>63</v>
      </c>
      <c r="E53" s="141">
        <v>1.3755458515283843</v>
      </c>
      <c r="F53" s="14"/>
      <c r="G53" s="134">
        <v>66650</v>
      </c>
      <c r="H53" s="134">
        <v>67425</v>
      </c>
      <c r="I53" s="15">
        <v>775</v>
      </c>
      <c r="J53" s="141">
        <v>1.1627906976744187</v>
      </c>
      <c r="K53" s="42"/>
    </row>
    <row r="54" spans="1:11" s="4" customFormat="1" ht="12" customHeight="1" x14ac:dyDescent="0.25">
      <c r="A54" s="13" t="s">
        <v>18</v>
      </c>
      <c r="B54" s="134">
        <v>769</v>
      </c>
      <c r="C54" s="134">
        <v>786</v>
      </c>
      <c r="D54" s="15">
        <v>17</v>
      </c>
      <c r="E54" s="141">
        <v>2.2106631989596881</v>
      </c>
      <c r="F54" s="14"/>
      <c r="G54" s="134">
        <v>10939</v>
      </c>
      <c r="H54" s="134">
        <v>11249</v>
      </c>
      <c r="I54" s="15">
        <v>310</v>
      </c>
      <c r="J54" s="141">
        <v>2.8338970655452966</v>
      </c>
      <c r="K54" s="42"/>
    </row>
    <row r="55" spans="1:11" s="4" customFormat="1" ht="12" customHeight="1" x14ac:dyDescent="0.25">
      <c r="A55" s="13" t="s">
        <v>19</v>
      </c>
      <c r="B55" s="134">
        <v>518</v>
      </c>
      <c r="C55" s="134">
        <v>482</v>
      </c>
      <c r="D55" s="15">
        <v>-36</v>
      </c>
      <c r="E55" s="141">
        <v>-6.9498069498069501</v>
      </c>
      <c r="F55" s="14"/>
      <c r="G55" s="134">
        <v>5914</v>
      </c>
      <c r="H55" s="134">
        <v>5646</v>
      </c>
      <c r="I55" s="15">
        <v>-268</v>
      </c>
      <c r="J55" s="141">
        <v>-4.5316198850185998</v>
      </c>
      <c r="K55" s="42"/>
    </row>
    <row r="56" spans="1:11" s="4" customFormat="1" ht="12" customHeight="1" x14ac:dyDescent="0.25">
      <c r="A56" s="13" t="s">
        <v>20</v>
      </c>
      <c r="B56" s="134">
        <v>541</v>
      </c>
      <c r="C56" s="134">
        <v>552</v>
      </c>
      <c r="D56" s="15">
        <v>11</v>
      </c>
      <c r="E56" s="141">
        <v>2.033271719038817</v>
      </c>
      <c r="F56" s="14"/>
      <c r="G56" s="134">
        <v>8214</v>
      </c>
      <c r="H56" s="134">
        <v>8328</v>
      </c>
      <c r="I56" s="15">
        <v>114</v>
      </c>
      <c r="J56" s="141">
        <v>1.3878743608473338</v>
      </c>
      <c r="K56" s="42"/>
    </row>
    <row r="57" spans="1:11" s="4" customFormat="1" ht="12" customHeight="1" x14ac:dyDescent="0.25">
      <c r="A57" s="13" t="s">
        <v>21</v>
      </c>
      <c r="B57" s="134">
        <v>111</v>
      </c>
      <c r="C57" s="134">
        <v>104</v>
      </c>
      <c r="D57" s="15">
        <v>-7</v>
      </c>
      <c r="E57" s="141">
        <v>-6.3063063063063067</v>
      </c>
      <c r="F57" s="14"/>
      <c r="G57" s="134">
        <v>1467</v>
      </c>
      <c r="H57" s="134">
        <v>1372</v>
      </c>
      <c r="I57" s="15">
        <v>-95</v>
      </c>
      <c r="J57" s="141">
        <v>-6.4758009543285615</v>
      </c>
      <c r="K57" s="42"/>
    </row>
    <row r="58" spans="1:11" s="4" customFormat="1" ht="12" customHeight="1" x14ac:dyDescent="0.25">
      <c r="A58" s="13" t="s">
        <v>22</v>
      </c>
      <c r="B58" s="134">
        <v>8</v>
      </c>
      <c r="C58" s="134">
        <v>8</v>
      </c>
      <c r="D58" s="15">
        <v>0</v>
      </c>
      <c r="E58" s="141">
        <v>0</v>
      </c>
      <c r="F58" s="14"/>
      <c r="G58" s="134">
        <v>73</v>
      </c>
      <c r="H58" s="134">
        <v>73</v>
      </c>
      <c r="I58" s="15">
        <v>0</v>
      </c>
      <c r="J58" s="141">
        <v>0</v>
      </c>
      <c r="K58" s="42"/>
    </row>
    <row r="59" spans="1:11" s="4" customFormat="1" ht="12" customHeight="1" x14ac:dyDescent="0.25">
      <c r="A59" s="13" t="s">
        <v>23</v>
      </c>
      <c r="B59" s="134">
        <v>50</v>
      </c>
      <c r="C59" s="134">
        <v>51</v>
      </c>
      <c r="D59" s="15">
        <v>1</v>
      </c>
      <c r="E59" s="141">
        <v>2</v>
      </c>
      <c r="F59" s="14"/>
      <c r="G59" s="134">
        <v>472</v>
      </c>
      <c r="H59" s="134">
        <v>484</v>
      </c>
      <c r="I59" s="15">
        <v>12</v>
      </c>
      <c r="J59" s="141">
        <v>2.5423728813559321</v>
      </c>
      <c r="K59" s="42"/>
    </row>
    <row r="60" spans="1:11" s="4" customFormat="1" ht="12" customHeight="1" x14ac:dyDescent="0.25">
      <c r="A60" s="13" t="s">
        <v>24</v>
      </c>
      <c r="B60" s="134">
        <v>167</v>
      </c>
      <c r="C60" s="134">
        <v>166</v>
      </c>
      <c r="D60" s="15">
        <v>-1</v>
      </c>
      <c r="E60" s="141">
        <v>-0.59880239520958078</v>
      </c>
      <c r="F60" s="14"/>
      <c r="G60" s="154">
        <v>2637</v>
      </c>
      <c r="H60" s="134">
        <v>2628</v>
      </c>
      <c r="I60" s="15">
        <v>-9</v>
      </c>
      <c r="J60" s="141">
        <v>-0.34129692832764508</v>
      </c>
      <c r="K60" s="42"/>
    </row>
    <row r="61" spans="1:11" s="4" customFormat="1" ht="12" customHeight="1" x14ac:dyDescent="0.25">
      <c r="A61" s="13" t="s">
        <v>25</v>
      </c>
      <c r="B61" s="134">
        <v>30</v>
      </c>
      <c r="C61" s="134">
        <v>32</v>
      </c>
      <c r="D61" s="15">
        <v>2</v>
      </c>
      <c r="E61" s="141">
        <v>6.666666666666667</v>
      </c>
      <c r="F61" s="14"/>
      <c r="G61" s="134">
        <v>198</v>
      </c>
      <c r="H61" s="134">
        <v>205</v>
      </c>
      <c r="I61" s="15">
        <v>7</v>
      </c>
      <c r="J61" s="141">
        <v>3.5353535353535355</v>
      </c>
      <c r="K61" s="42"/>
    </row>
    <row r="62" spans="1:11" s="4" customFormat="1" ht="12" customHeight="1" x14ac:dyDescent="0.25">
      <c r="A62" s="13" t="s">
        <v>26</v>
      </c>
      <c r="B62" s="134">
        <v>158</v>
      </c>
      <c r="C62" s="134">
        <v>154</v>
      </c>
      <c r="D62" s="15">
        <v>-4</v>
      </c>
      <c r="E62" s="141">
        <v>-2.5316455696202533</v>
      </c>
      <c r="F62" s="14"/>
      <c r="G62" s="134">
        <v>2024</v>
      </c>
      <c r="H62" s="134">
        <v>1962</v>
      </c>
      <c r="I62" s="15">
        <v>-62</v>
      </c>
      <c r="J62" s="141">
        <v>-3.0632411067193677</v>
      </c>
      <c r="K62" s="42"/>
    </row>
    <row r="63" spans="1:11" s="4" customFormat="1" ht="12" customHeight="1" x14ac:dyDescent="0.25">
      <c r="A63" s="13" t="s">
        <v>27</v>
      </c>
      <c r="B63" s="134">
        <v>320</v>
      </c>
      <c r="C63" s="134">
        <v>343</v>
      </c>
      <c r="D63" s="15">
        <v>23</v>
      </c>
      <c r="E63" s="141">
        <v>7.1875</v>
      </c>
      <c r="F63" s="14"/>
      <c r="G63" s="134">
        <v>5257</v>
      </c>
      <c r="H63" s="134">
        <v>5684</v>
      </c>
      <c r="I63" s="15">
        <v>427</v>
      </c>
      <c r="J63" s="141">
        <v>8.1225033288948065</v>
      </c>
      <c r="K63" s="42"/>
    </row>
    <row r="64" spans="1:11" s="4" customFormat="1" ht="12" customHeight="1" x14ac:dyDescent="0.25">
      <c r="A64" s="13" t="s">
        <v>28</v>
      </c>
      <c r="B64" s="134">
        <v>51</v>
      </c>
      <c r="C64" s="134">
        <v>80</v>
      </c>
      <c r="D64" s="15">
        <v>29</v>
      </c>
      <c r="E64" s="141">
        <v>56.862745098039213</v>
      </c>
      <c r="F64" s="14"/>
      <c r="G64" s="134">
        <v>480</v>
      </c>
      <c r="H64" s="134">
        <v>803</v>
      </c>
      <c r="I64" s="15">
        <v>323</v>
      </c>
      <c r="J64" s="141">
        <v>67.291666666666671</v>
      </c>
      <c r="K64" s="42"/>
    </row>
    <row r="65" spans="1:11" s="30" customFormat="1" ht="12" customHeight="1" x14ac:dyDescent="0.25">
      <c r="A65" s="26" t="s">
        <v>29</v>
      </c>
      <c r="B65" s="103">
        <v>11792</v>
      </c>
      <c r="C65" s="103">
        <v>11890</v>
      </c>
      <c r="D65" s="103">
        <v>98</v>
      </c>
      <c r="E65" s="155">
        <v>0.83107191316146545</v>
      </c>
      <c r="F65" s="103"/>
      <c r="G65" s="103">
        <v>148643</v>
      </c>
      <c r="H65" s="103">
        <v>152827</v>
      </c>
      <c r="I65" s="103">
        <v>4184</v>
      </c>
      <c r="J65" s="155">
        <v>2.8147978714100228</v>
      </c>
      <c r="K65" s="42"/>
    </row>
    <row r="66" spans="1:11" s="30" customFormat="1" ht="12" customHeight="1" x14ac:dyDescent="0.25">
      <c r="A66" s="26" t="s">
        <v>30</v>
      </c>
      <c r="B66" s="103">
        <v>4489</v>
      </c>
      <c r="C66" s="103">
        <v>4489</v>
      </c>
      <c r="D66" s="103">
        <v>0</v>
      </c>
      <c r="E66" s="155">
        <v>0</v>
      </c>
      <c r="F66" s="103"/>
      <c r="G66" s="103">
        <v>44318</v>
      </c>
      <c r="H66" s="103">
        <v>46968</v>
      </c>
      <c r="I66" s="103">
        <v>2650</v>
      </c>
      <c r="J66" s="155">
        <v>5.9795117108172748</v>
      </c>
      <c r="K66" s="42"/>
    </row>
    <row r="67" spans="1:11" s="34" customFormat="1" ht="12" customHeight="1" x14ac:dyDescent="0.25">
      <c r="A67" s="31" t="s">
        <v>31</v>
      </c>
      <c r="B67" s="103">
        <v>859</v>
      </c>
      <c r="C67" s="103">
        <v>850</v>
      </c>
      <c r="D67" s="108">
        <v>-9</v>
      </c>
      <c r="E67" s="156">
        <v>-1.0477299185098952</v>
      </c>
      <c r="F67" s="108"/>
      <c r="G67" s="103">
        <v>11490</v>
      </c>
      <c r="H67" s="103">
        <v>11423</v>
      </c>
      <c r="I67" s="108">
        <v>-67</v>
      </c>
      <c r="J67" s="156">
        <v>-0.58311575282854655</v>
      </c>
      <c r="K67" s="42"/>
    </row>
    <row r="68" spans="1:11" s="34" customFormat="1" ht="12" customHeight="1" x14ac:dyDescent="0.25">
      <c r="A68" s="31" t="s">
        <v>32</v>
      </c>
      <c r="B68" s="103">
        <v>3630</v>
      </c>
      <c r="C68" s="103">
        <v>3639</v>
      </c>
      <c r="D68" s="108">
        <v>9</v>
      </c>
      <c r="E68" s="156">
        <v>0.24793388429752067</v>
      </c>
      <c r="F68" s="108"/>
      <c r="G68" s="103">
        <v>32828</v>
      </c>
      <c r="H68" s="103">
        <v>35545</v>
      </c>
      <c r="I68" s="108">
        <v>2717</v>
      </c>
      <c r="J68" s="156">
        <v>8.2764713049835503</v>
      </c>
      <c r="K68" s="42"/>
    </row>
    <row r="69" spans="1:11" s="30" customFormat="1" ht="12" customHeight="1" x14ac:dyDescent="0.25">
      <c r="A69" s="26" t="s">
        <v>33</v>
      </c>
      <c r="B69" s="103">
        <v>6408</v>
      </c>
      <c r="C69" s="103">
        <v>6463</v>
      </c>
      <c r="D69" s="103">
        <v>55</v>
      </c>
      <c r="E69" s="155">
        <v>0.85830212234706615</v>
      </c>
      <c r="F69" s="103"/>
      <c r="G69" s="103">
        <v>91717</v>
      </c>
      <c r="H69" s="103">
        <v>92648</v>
      </c>
      <c r="I69" s="103">
        <v>931</v>
      </c>
      <c r="J69" s="155">
        <v>1.015078992989304</v>
      </c>
      <c r="K69" s="42"/>
    </row>
    <row r="70" spans="1:11" s="30" customFormat="1" ht="12" customHeight="1" x14ac:dyDescent="0.25">
      <c r="A70" s="26" t="s">
        <v>34</v>
      </c>
      <c r="B70" s="103">
        <v>895</v>
      </c>
      <c r="C70" s="103">
        <v>938</v>
      </c>
      <c r="D70" s="103">
        <v>43</v>
      </c>
      <c r="E70" s="155">
        <v>4.8044692737430168</v>
      </c>
      <c r="F70" s="103"/>
      <c r="G70" s="103">
        <v>12608</v>
      </c>
      <c r="H70" s="103">
        <v>13211</v>
      </c>
      <c r="I70" s="103">
        <v>603</v>
      </c>
      <c r="J70" s="155">
        <v>4.782677664974619</v>
      </c>
      <c r="K70" s="42"/>
    </row>
    <row r="71" spans="1:11" s="34" customFormat="1" ht="12" customHeight="1" x14ac:dyDescent="0.25">
      <c r="A71" s="31" t="s">
        <v>35</v>
      </c>
      <c r="B71" s="103">
        <v>524</v>
      </c>
      <c r="C71" s="103">
        <v>515</v>
      </c>
      <c r="D71" s="108">
        <v>-9</v>
      </c>
      <c r="E71" s="156">
        <v>-1.717557251908397</v>
      </c>
      <c r="F71" s="108"/>
      <c r="G71" s="103">
        <v>6871</v>
      </c>
      <c r="H71" s="103">
        <v>6724</v>
      </c>
      <c r="I71" s="108">
        <v>-147</v>
      </c>
      <c r="J71" s="156">
        <v>-2.1394265754620871</v>
      </c>
      <c r="K71" s="42"/>
    </row>
    <row r="72" spans="1:11" s="34" customFormat="1" ht="12" customHeight="1" x14ac:dyDescent="0.25">
      <c r="A72" s="35" t="s">
        <v>36</v>
      </c>
      <c r="B72" s="103">
        <v>371</v>
      </c>
      <c r="C72" s="103">
        <v>423</v>
      </c>
      <c r="D72" s="108">
        <v>52</v>
      </c>
      <c r="E72" s="156">
        <v>14.016172506738544</v>
      </c>
      <c r="F72" s="111"/>
      <c r="G72" s="103">
        <v>5737</v>
      </c>
      <c r="H72" s="103">
        <v>6487</v>
      </c>
      <c r="I72" s="108">
        <v>750</v>
      </c>
      <c r="J72" s="156">
        <v>13.073034687118703</v>
      </c>
      <c r="K72" s="42"/>
    </row>
    <row r="73" spans="1:11" ht="5.25" customHeight="1" x14ac:dyDescent="0.25">
      <c r="A73" s="113"/>
      <c r="B73" s="113"/>
      <c r="C73" s="113"/>
      <c r="D73" s="113"/>
      <c r="E73" s="113"/>
      <c r="F73" s="113"/>
      <c r="G73" s="113"/>
      <c r="H73" s="157"/>
      <c r="I73" s="113"/>
      <c r="J73" s="113"/>
    </row>
    <row r="74" spans="1:11" x14ac:dyDescent="0.25">
      <c r="A74" s="139" t="s">
        <v>98</v>
      </c>
    </row>
    <row r="75" spans="1:11" ht="12" customHeight="1" x14ac:dyDescent="0.25"/>
    <row r="76" spans="1:11" ht="15" x14ac:dyDescent="0.35">
      <c r="A76" s="158"/>
    </row>
  </sheetData>
  <mergeCells count="20">
    <mergeCell ref="B38:J38"/>
    <mergeCell ref="B39:J39"/>
    <mergeCell ref="B40:E40"/>
    <mergeCell ref="G40:J40"/>
    <mergeCell ref="B41:B42"/>
    <mergeCell ref="C41:C42"/>
    <mergeCell ref="D41:E41"/>
    <mergeCell ref="G41:G42"/>
    <mergeCell ref="H41:H42"/>
    <mergeCell ref="I41:J41"/>
    <mergeCell ref="A1:J1"/>
    <mergeCell ref="B3:J3"/>
    <mergeCell ref="B4:E4"/>
    <mergeCell ref="G4:J4"/>
    <mergeCell ref="B5:B6"/>
    <mergeCell ref="C5:C6"/>
    <mergeCell ref="D5:E5"/>
    <mergeCell ref="G5:G6"/>
    <mergeCell ref="H5:H6"/>
    <mergeCell ref="I5:J5"/>
  </mergeCells>
  <pageMargins left="7.874015748031496E-2" right="7.874015748031496E-2" top="7.874015748031496E-2" bottom="7.874015748031496E-2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O38"/>
  <sheetViews>
    <sheetView workbookViewId="0">
      <selection activeCell="A2" sqref="A2:O2"/>
    </sheetView>
  </sheetViews>
  <sheetFormatPr defaultColWidth="9.1796875" defaultRowHeight="12.5" x14ac:dyDescent="0.25"/>
  <cols>
    <col min="1" max="1" width="21.7265625" style="42" customWidth="1"/>
    <col min="2" max="2" width="7.453125" style="42" customWidth="1"/>
    <col min="3" max="3" width="7.7265625" style="42" customWidth="1"/>
    <col min="4" max="4" width="0.81640625" style="42" customWidth="1"/>
    <col min="5" max="5" width="6.7265625" style="42" customWidth="1"/>
    <col min="6" max="6" width="7.7265625" style="42" customWidth="1"/>
    <col min="7" max="7" width="0.7265625" style="42" customWidth="1"/>
    <col min="8" max="8" width="6.7265625" style="42" customWidth="1"/>
    <col min="9" max="9" width="7.7265625" style="42" customWidth="1"/>
    <col min="10" max="10" width="0.7265625" style="42" customWidth="1"/>
    <col min="11" max="11" width="6.7265625" style="42" customWidth="1"/>
    <col min="12" max="12" width="7.7265625" style="42" customWidth="1"/>
    <col min="13" max="13" width="0.7265625" style="42" customWidth="1"/>
    <col min="14" max="14" width="6.7265625" style="42" customWidth="1"/>
    <col min="15" max="15" width="7.7265625" style="42" customWidth="1"/>
    <col min="16" max="16384" width="9.1796875" style="42"/>
  </cols>
  <sheetData>
    <row r="1" spans="1:15" ht="13" x14ac:dyDescent="0.3">
      <c r="A1" s="1" t="s">
        <v>145</v>
      </c>
    </row>
    <row r="2" spans="1:15" x14ac:dyDescent="0.25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</row>
    <row r="3" spans="1:15" x14ac:dyDescent="0.25">
      <c r="A3" s="5"/>
      <c r="B3" s="240" t="s">
        <v>0</v>
      </c>
      <c r="C3" s="240"/>
      <c r="D3" s="133"/>
      <c r="E3" s="238" t="s">
        <v>99</v>
      </c>
      <c r="F3" s="238"/>
      <c r="G3" s="133"/>
      <c r="H3" s="238" t="s">
        <v>100</v>
      </c>
      <c r="I3" s="238"/>
      <c r="J3" s="238"/>
      <c r="K3" s="238" t="s">
        <v>101</v>
      </c>
      <c r="L3" s="238"/>
      <c r="M3" s="133"/>
      <c r="N3" s="238" t="s">
        <v>102</v>
      </c>
      <c r="O3" s="238"/>
    </row>
    <row r="4" spans="1:15" ht="18" customHeight="1" x14ac:dyDescent="0.25">
      <c r="A4" s="8" t="s">
        <v>2</v>
      </c>
      <c r="B4" s="241"/>
      <c r="C4" s="241"/>
      <c r="D4" s="90"/>
      <c r="E4" s="252" t="s">
        <v>103</v>
      </c>
      <c r="F4" s="252"/>
      <c r="G4" s="90"/>
      <c r="H4" s="252"/>
      <c r="I4" s="252"/>
      <c r="J4" s="243"/>
      <c r="K4" s="252" t="s">
        <v>104</v>
      </c>
      <c r="L4" s="252"/>
      <c r="M4" s="90"/>
      <c r="N4" s="252" t="s">
        <v>105</v>
      </c>
      <c r="O4" s="252"/>
    </row>
    <row r="5" spans="1:15" ht="18" customHeight="1" x14ac:dyDescent="0.25">
      <c r="A5" s="92" t="s">
        <v>4</v>
      </c>
      <c r="B5" s="11" t="s">
        <v>88</v>
      </c>
      <c r="C5" s="11" t="s">
        <v>96</v>
      </c>
      <c r="D5" s="11"/>
      <c r="E5" s="11" t="s">
        <v>88</v>
      </c>
      <c r="F5" s="11" t="s">
        <v>96</v>
      </c>
      <c r="G5" s="11"/>
      <c r="H5" s="11" t="s">
        <v>88</v>
      </c>
      <c r="I5" s="11" t="s">
        <v>96</v>
      </c>
      <c r="J5" s="11"/>
      <c r="K5" s="11" t="s">
        <v>88</v>
      </c>
      <c r="L5" s="11" t="s">
        <v>96</v>
      </c>
      <c r="M5" s="11"/>
      <c r="N5" s="11" t="s">
        <v>88</v>
      </c>
      <c r="O5" s="11" t="s">
        <v>96</v>
      </c>
    </row>
    <row r="6" spans="1:15" x14ac:dyDescent="0.25">
      <c r="A6" s="23" t="s">
        <v>7</v>
      </c>
      <c r="B6" s="134">
        <v>1030</v>
      </c>
      <c r="C6" s="134">
        <v>11751</v>
      </c>
      <c r="D6" s="159"/>
      <c r="E6" s="134">
        <v>93</v>
      </c>
      <c r="F6" s="134">
        <v>1009</v>
      </c>
      <c r="G6" s="159"/>
      <c r="H6" s="134">
        <v>928</v>
      </c>
      <c r="I6" s="134">
        <v>10650</v>
      </c>
      <c r="J6" s="160"/>
      <c r="K6" s="134">
        <v>243</v>
      </c>
      <c r="L6" s="134">
        <v>2885</v>
      </c>
      <c r="M6" s="159"/>
      <c r="N6" s="134">
        <v>158</v>
      </c>
      <c r="O6" s="134">
        <v>1775</v>
      </c>
    </row>
    <row r="7" spans="1:15" x14ac:dyDescent="0.25">
      <c r="A7" s="23" t="s">
        <v>8</v>
      </c>
      <c r="B7" s="134">
        <v>39</v>
      </c>
      <c r="C7" s="134">
        <v>537</v>
      </c>
      <c r="D7" s="159"/>
      <c r="E7" s="134">
        <v>8</v>
      </c>
      <c r="F7" s="134">
        <v>108</v>
      </c>
      <c r="G7" s="159"/>
      <c r="H7" s="134">
        <v>15</v>
      </c>
      <c r="I7" s="134">
        <v>234</v>
      </c>
      <c r="J7" s="160"/>
      <c r="K7" s="134">
        <v>12</v>
      </c>
      <c r="L7" s="134">
        <v>145</v>
      </c>
      <c r="M7" s="159"/>
      <c r="N7" s="134">
        <v>4</v>
      </c>
      <c r="O7" s="134">
        <v>50</v>
      </c>
    </row>
    <row r="8" spans="1:15" x14ac:dyDescent="0.25">
      <c r="A8" s="23" t="s">
        <v>9</v>
      </c>
      <c r="B8" s="134">
        <v>961</v>
      </c>
      <c r="C8" s="134">
        <v>15572</v>
      </c>
      <c r="D8" s="159"/>
      <c r="E8" s="134">
        <v>299</v>
      </c>
      <c r="F8" s="134">
        <v>5070</v>
      </c>
      <c r="G8" s="159"/>
      <c r="H8" s="134">
        <v>535</v>
      </c>
      <c r="I8" s="134">
        <v>8988</v>
      </c>
      <c r="J8" s="160"/>
      <c r="K8" s="134">
        <v>150</v>
      </c>
      <c r="L8" s="134">
        <v>2685</v>
      </c>
      <c r="M8" s="159"/>
      <c r="N8" s="134">
        <v>332</v>
      </c>
      <c r="O8" s="134">
        <v>5129</v>
      </c>
    </row>
    <row r="9" spans="1:15" x14ac:dyDescent="0.25">
      <c r="A9" s="23" t="s">
        <v>10</v>
      </c>
      <c r="B9" s="134">
        <v>642</v>
      </c>
      <c r="C9" s="134">
        <v>9724</v>
      </c>
      <c r="D9" s="159"/>
      <c r="E9" s="134">
        <v>352</v>
      </c>
      <c r="F9" s="134">
        <v>5322</v>
      </c>
      <c r="G9" s="159"/>
      <c r="H9" s="134">
        <v>232</v>
      </c>
      <c r="I9" s="134">
        <v>3623</v>
      </c>
      <c r="J9" s="161"/>
      <c r="K9" s="134">
        <v>69</v>
      </c>
      <c r="L9" s="134">
        <v>1136</v>
      </c>
      <c r="M9" s="159"/>
      <c r="N9" s="134">
        <v>71</v>
      </c>
      <c r="O9" s="134">
        <v>1081</v>
      </c>
    </row>
    <row r="10" spans="1:15" s="73" customFormat="1" ht="13" x14ac:dyDescent="0.3">
      <c r="A10" s="162" t="s">
        <v>11</v>
      </c>
      <c r="B10" s="142">
        <v>2892</v>
      </c>
      <c r="C10" s="142">
        <v>30102</v>
      </c>
      <c r="D10" s="163"/>
      <c r="E10" s="142">
        <v>1464</v>
      </c>
      <c r="F10" s="142">
        <v>14569</v>
      </c>
      <c r="G10" s="163"/>
      <c r="H10" s="142">
        <v>1489</v>
      </c>
      <c r="I10" s="142">
        <v>16049</v>
      </c>
      <c r="J10" s="161"/>
      <c r="K10" s="142">
        <v>13</v>
      </c>
      <c r="L10" s="142">
        <v>148</v>
      </c>
      <c r="M10" s="163"/>
      <c r="N10" s="142">
        <v>0</v>
      </c>
      <c r="O10" s="142">
        <v>0</v>
      </c>
    </row>
    <row r="11" spans="1:15" s="73" customFormat="1" ht="13" x14ac:dyDescent="0.3">
      <c r="A11" s="162" t="s">
        <v>12</v>
      </c>
      <c r="B11" s="142">
        <v>378</v>
      </c>
      <c r="C11" s="142">
        <v>5334</v>
      </c>
      <c r="D11" s="163"/>
      <c r="E11" s="142">
        <v>91</v>
      </c>
      <c r="F11" s="142">
        <v>1156</v>
      </c>
      <c r="G11" s="163"/>
      <c r="H11" s="142">
        <v>266</v>
      </c>
      <c r="I11" s="142">
        <v>3948</v>
      </c>
      <c r="J11" s="161"/>
      <c r="K11" s="142">
        <v>71</v>
      </c>
      <c r="L11" s="142">
        <v>970</v>
      </c>
      <c r="M11" s="163"/>
      <c r="N11" s="142">
        <v>37</v>
      </c>
      <c r="O11" s="142">
        <v>518</v>
      </c>
    </row>
    <row r="12" spans="1:15" x14ac:dyDescent="0.25">
      <c r="A12" s="23" t="s">
        <v>13</v>
      </c>
      <c r="B12" s="134">
        <v>3270</v>
      </c>
      <c r="C12" s="134">
        <v>35436</v>
      </c>
      <c r="D12" s="159"/>
      <c r="E12" s="134">
        <v>1555</v>
      </c>
      <c r="F12" s="134">
        <v>15725</v>
      </c>
      <c r="G12" s="159"/>
      <c r="H12" s="134">
        <v>1755</v>
      </c>
      <c r="I12" s="134">
        <v>19997</v>
      </c>
      <c r="J12" s="161"/>
      <c r="K12" s="134">
        <v>84</v>
      </c>
      <c r="L12" s="134">
        <v>1118</v>
      </c>
      <c r="M12" s="159"/>
      <c r="N12" s="134">
        <v>37</v>
      </c>
      <c r="O12" s="134">
        <v>518</v>
      </c>
    </row>
    <row r="13" spans="1:15" x14ac:dyDescent="0.25">
      <c r="A13" s="23" t="s">
        <v>14</v>
      </c>
      <c r="B13" s="134">
        <v>1114</v>
      </c>
      <c r="C13" s="134">
        <v>14917</v>
      </c>
      <c r="D13" s="159"/>
      <c r="E13" s="134">
        <v>379</v>
      </c>
      <c r="F13" s="134">
        <v>4890</v>
      </c>
      <c r="G13" s="159"/>
      <c r="H13" s="134">
        <v>767</v>
      </c>
      <c r="I13" s="134">
        <v>10713</v>
      </c>
      <c r="J13" s="161"/>
      <c r="K13" s="134">
        <v>39</v>
      </c>
      <c r="L13" s="134">
        <v>542</v>
      </c>
      <c r="M13" s="159"/>
      <c r="N13" s="134">
        <v>16</v>
      </c>
      <c r="O13" s="134">
        <v>227</v>
      </c>
    </row>
    <row r="14" spans="1:15" x14ac:dyDescent="0.25">
      <c r="A14" s="23" t="s">
        <v>15</v>
      </c>
      <c r="B14" s="134">
        <v>412</v>
      </c>
      <c r="C14" s="134">
        <v>5157</v>
      </c>
      <c r="D14" s="159"/>
      <c r="E14" s="134">
        <v>154</v>
      </c>
      <c r="F14" s="134">
        <v>1833</v>
      </c>
      <c r="G14" s="159"/>
      <c r="H14" s="134">
        <v>55</v>
      </c>
      <c r="I14" s="134">
        <v>742</v>
      </c>
      <c r="J14" s="161"/>
      <c r="K14" s="134">
        <v>99</v>
      </c>
      <c r="L14" s="134">
        <v>1347</v>
      </c>
      <c r="M14" s="159"/>
      <c r="N14" s="134">
        <v>104</v>
      </c>
      <c r="O14" s="134">
        <v>1235</v>
      </c>
    </row>
    <row r="15" spans="1:15" x14ac:dyDescent="0.25">
      <c r="A15" s="23" t="s">
        <v>16</v>
      </c>
      <c r="B15" s="134">
        <v>835</v>
      </c>
      <c r="C15" s="134">
        <v>10000</v>
      </c>
      <c r="D15" s="159"/>
      <c r="E15" s="134">
        <v>71</v>
      </c>
      <c r="F15" s="134">
        <v>741</v>
      </c>
      <c r="G15" s="159"/>
      <c r="H15" s="134">
        <v>764</v>
      </c>
      <c r="I15" s="134">
        <v>9259</v>
      </c>
      <c r="J15" s="161"/>
      <c r="K15" s="134">
        <v>0</v>
      </c>
      <c r="L15" s="134">
        <v>0</v>
      </c>
      <c r="M15" s="159"/>
      <c r="N15" s="134">
        <v>458</v>
      </c>
      <c r="O15" s="134">
        <v>5830</v>
      </c>
    </row>
    <row r="16" spans="1:15" x14ac:dyDescent="0.25">
      <c r="A16" s="23" t="s">
        <v>17</v>
      </c>
      <c r="B16" s="134">
        <v>5200</v>
      </c>
      <c r="C16" s="134">
        <v>88610</v>
      </c>
      <c r="D16" s="159"/>
      <c r="E16" s="134">
        <v>3678</v>
      </c>
      <c r="F16" s="134">
        <v>59990</v>
      </c>
      <c r="G16" s="159"/>
      <c r="H16" s="134">
        <v>1376</v>
      </c>
      <c r="I16" s="134">
        <v>28466</v>
      </c>
      <c r="J16" s="161"/>
      <c r="K16" s="134">
        <v>291</v>
      </c>
      <c r="L16" s="134">
        <v>6614</v>
      </c>
      <c r="M16" s="159"/>
      <c r="N16" s="134">
        <v>199</v>
      </c>
      <c r="O16" s="134">
        <v>4460</v>
      </c>
    </row>
    <row r="17" spans="1:15" x14ac:dyDescent="0.25">
      <c r="A17" s="23" t="s">
        <v>18</v>
      </c>
      <c r="B17" s="134">
        <v>1268</v>
      </c>
      <c r="C17" s="134">
        <v>21402</v>
      </c>
      <c r="D17" s="159"/>
      <c r="E17" s="134">
        <v>764</v>
      </c>
      <c r="F17" s="134">
        <v>11385</v>
      </c>
      <c r="G17" s="159"/>
      <c r="H17" s="134">
        <v>801</v>
      </c>
      <c r="I17" s="134">
        <v>14438</v>
      </c>
      <c r="J17" s="161"/>
      <c r="K17" s="134">
        <v>418</v>
      </c>
      <c r="L17" s="134">
        <v>8453</v>
      </c>
      <c r="M17" s="159"/>
      <c r="N17" s="134">
        <v>418</v>
      </c>
      <c r="O17" s="134">
        <v>8453</v>
      </c>
    </row>
    <row r="18" spans="1:15" x14ac:dyDescent="0.25">
      <c r="A18" s="23" t="s">
        <v>19</v>
      </c>
      <c r="B18" s="134">
        <v>977</v>
      </c>
      <c r="C18" s="134">
        <v>13049</v>
      </c>
      <c r="D18" s="159"/>
      <c r="E18" s="134">
        <v>605</v>
      </c>
      <c r="F18" s="134">
        <v>7980</v>
      </c>
      <c r="G18" s="159"/>
      <c r="H18" s="134">
        <v>29</v>
      </c>
      <c r="I18" s="134">
        <v>390</v>
      </c>
      <c r="J18" s="161"/>
      <c r="K18" s="134">
        <v>0</v>
      </c>
      <c r="L18" s="134">
        <v>0</v>
      </c>
      <c r="M18" s="159"/>
      <c r="N18" s="134">
        <v>367</v>
      </c>
      <c r="O18" s="134">
        <v>4985</v>
      </c>
    </row>
    <row r="19" spans="1:15" x14ac:dyDescent="0.25">
      <c r="A19" s="23" t="s">
        <v>20</v>
      </c>
      <c r="B19" s="134">
        <v>1026</v>
      </c>
      <c r="C19" s="134">
        <v>15686</v>
      </c>
      <c r="D19" s="159"/>
      <c r="E19" s="134">
        <v>498</v>
      </c>
      <c r="F19" s="134">
        <v>7710</v>
      </c>
      <c r="G19" s="159"/>
      <c r="H19" s="134">
        <v>344</v>
      </c>
      <c r="I19" s="134">
        <v>5296</v>
      </c>
      <c r="J19" s="161"/>
      <c r="K19" s="134">
        <v>170</v>
      </c>
      <c r="L19" s="134">
        <v>2497</v>
      </c>
      <c r="M19" s="159"/>
      <c r="N19" s="134">
        <v>143</v>
      </c>
      <c r="O19" s="134">
        <v>2141</v>
      </c>
    </row>
    <row r="20" spans="1:15" x14ac:dyDescent="0.25">
      <c r="A20" s="23" t="s">
        <v>21</v>
      </c>
      <c r="B20" s="134">
        <v>471</v>
      </c>
      <c r="C20" s="134">
        <v>6033</v>
      </c>
      <c r="D20" s="159"/>
      <c r="E20" s="134">
        <v>168</v>
      </c>
      <c r="F20" s="134">
        <v>2008</v>
      </c>
      <c r="G20" s="159"/>
      <c r="H20" s="134">
        <v>79</v>
      </c>
      <c r="I20" s="134">
        <v>925</v>
      </c>
      <c r="J20" s="161"/>
      <c r="K20" s="134">
        <v>50</v>
      </c>
      <c r="L20" s="134">
        <v>633</v>
      </c>
      <c r="M20" s="159"/>
      <c r="N20" s="134">
        <v>272</v>
      </c>
      <c r="O20" s="134">
        <v>3710</v>
      </c>
    </row>
    <row r="21" spans="1:15" x14ac:dyDescent="0.25">
      <c r="A21" s="23" t="s">
        <v>22</v>
      </c>
      <c r="B21" s="134">
        <v>86</v>
      </c>
      <c r="C21" s="134">
        <v>856</v>
      </c>
      <c r="D21" s="159"/>
      <c r="E21" s="134">
        <v>12</v>
      </c>
      <c r="F21" s="134">
        <v>122</v>
      </c>
      <c r="G21" s="159"/>
      <c r="H21" s="134">
        <v>45</v>
      </c>
      <c r="I21" s="134">
        <v>399</v>
      </c>
      <c r="J21" s="161"/>
      <c r="K21" s="134">
        <v>8</v>
      </c>
      <c r="L21" s="134">
        <v>107</v>
      </c>
      <c r="M21" s="159"/>
      <c r="N21" s="134">
        <v>40</v>
      </c>
      <c r="O21" s="134">
        <v>463</v>
      </c>
    </row>
    <row r="22" spans="1:15" x14ac:dyDescent="0.25">
      <c r="A22" s="23" t="s">
        <v>23</v>
      </c>
      <c r="B22" s="134">
        <v>721</v>
      </c>
      <c r="C22" s="134">
        <v>7037</v>
      </c>
      <c r="D22" s="159"/>
      <c r="E22" s="134">
        <v>167</v>
      </c>
      <c r="F22" s="134">
        <v>1464</v>
      </c>
      <c r="G22" s="159"/>
      <c r="H22" s="134">
        <v>352</v>
      </c>
      <c r="I22" s="134">
        <v>3581</v>
      </c>
      <c r="J22" s="161"/>
      <c r="K22" s="134">
        <v>360</v>
      </c>
      <c r="L22" s="134">
        <v>3706</v>
      </c>
      <c r="M22" s="159"/>
      <c r="N22" s="134">
        <v>573</v>
      </c>
      <c r="O22" s="134">
        <v>5806</v>
      </c>
    </row>
    <row r="23" spans="1:15" x14ac:dyDescent="0.25">
      <c r="A23" s="23" t="s">
        <v>24</v>
      </c>
      <c r="B23" s="134">
        <v>851</v>
      </c>
      <c r="C23" s="134">
        <v>15059</v>
      </c>
      <c r="D23" s="159"/>
      <c r="E23" s="134">
        <v>170</v>
      </c>
      <c r="F23" s="134">
        <v>3390</v>
      </c>
      <c r="G23" s="159"/>
      <c r="H23" s="134">
        <v>577</v>
      </c>
      <c r="I23" s="134">
        <v>10776</v>
      </c>
      <c r="J23" s="161"/>
      <c r="K23" s="134">
        <v>362</v>
      </c>
      <c r="L23" s="134">
        <v>6836</v>
      </c>
      <c r="M23" s="159"/>
      <c r="N23" s="134">
        <v>235</v>
      </c>
      <c r="O23" s="134">
        <v>4256</v>
      </c>
    </row>
    <row r="24" spans="1:15" x14ac:dyDescent="0.25">
      <c r="A24" s="23" t="s">
        <v>25</v>
      </c>
      <c r="B24" s="134">
        <v>180</v>
      </c>
      <c r="C24" s="134">
        <v>2301</v>
      </c>
      <c r="D24" s="159"/>
      <c r="E24" s="134">
        <v>86</v>
      </c>
      <c r="F24" s="134">
        <v>1171</v>
      </c>
      <c r="G24" s="159"/>
      <c r="H24" s="134">
        <v>66</v>
      </c>
      <c r="I24" s="134">
        <v>912</v>
      </c>
      <c r="J24" s="161"/>
      <c r="K24" s="134">
        <v>75</v>
      </c>
      <c r="L24" s="134">
        <v>1007</v>
      </c>
      <c r="M24" s="159"/>
      <c r="N24" s="134">
        <v>118</v>
      </c>
      <c r="O24" s="134">
        <v>1579</v>
      </c>
    </row>
    <row r="25" spans="1:15" x14ac:dyDescent="0.25">
      <c r="A25" s="23" t="s">
        <v>26</v>
      </c>
      <c r="B25" s="134">
        <v>505</v>
      </c>
      <c r="C25" s="134">
        <v>6950</v>
      </c>
      <c r="D25" s="159"/>
      <c r="E25" s="134">
        <v>56</v>
      </c>
      <c r="F25" s="134">
        <v>736</v>
      </c>
      <c r="G25" s="159"/>
      <c r="H25" s="134">
        <v>464</v>
      </c>
      <c r="I25" s="134">
        <v>6403</v>
      </c>
      <c r="J25" s="161"/>
      <c r="K25" s="134">
        <v>137</v>
      </c>
      <c r="L25" s="134">
        <v>1823</v>
      </c>
      <c r="M25" s="159"/>
      <c r="N25" s="134">
        <v>385</v>
      </c>
      <c r="O25" s="134">
        <v>5259</v>
      </c>
    </row>
    <row r="26" spans="1:15" x14ac:dyDescent="0.25">
      <c r="A26" s="23" t="s">
        <v>27</v>
      </c>
      <c r="B26" s="134">
        <v>928</v>
      </c>
      <c r="C26" s="134">
        <v>15308</v>
      </c>
      <c r="D26" s="159"/>
      <c r="E26" s="134">
        <v>346</v>
      </c>
      <c r="F26" s="134">
        <v>4497</v>
      </c>
      <c r="G26" s="159"/>
      <c r="H26" s="134">
        <v>272</v>
      </c>
      <c r="I26" s="134">
        <v>4095</v>
      </c>
      <c r="J26" s="161"/>
      <c r="K26" s="134">
        <v>118</v>
      </c>
      <c r="L26" s="134">
        <v>2053</v>
      </c>
      <c r="M26" s="159"/>
      <c r="N26" s="134">
        <v>483</v>
      </c>
      <c r="O26" s="134">
        <v>9556</v>
      </c>
    </row>
    <row r="27" spans="1:15" x14ac:dyDescent="0.25">
      <c r="A27" s="23" t="s">
        <v>28</v>
      </c>
      <c r="B27" s="134">
        <v>647</v>
      </c>
      <c r="C27" s="134">
        <v>7444</v>
      </c>
      <c r="D27" s="159"/>
      <c r="E27" s="134">
        <v>111</v>
      </c>
      <c r="F27" s="134">
        <v>1119</v>
      </c>
      <c r="G27" s="159"/>
      <c r="H27" s="134">
        <v>241</v>
      </c>
      <c r="I27" s="134">
        <v>2642</v>
      </c>
      <c r="J27" s="161"/>
      <c r="K27" s="134">
        <v>116</v>
      </c>
      <c r="L27" s="134">
        <v>1516</v>
      </c>
      <c r="M27" s="159"/>
      <c r="N27" s="134">
        <v>179</v>
      </c>
      <c r="O27" s="134">
        <v>2167</v>
      </c>
    </row>
    <row r="28" spans="1:15" x14ac:dyDescent="0.25">
      <c r="A28" s="26" t="s">
        <v>29</v>
      </c>
      <c r="B28" s="164">
        <v>21163</v>
      </c>
      <c r="C28" s="164">
        <v>302829</v>
      </c>
      <c r="D28" s="164"/>
      <c r="E28" s="164">
        <v>9572</v>
      </c>
      <c r="F28" s="164">
        <v>136270</v>
      </c>
      <c r="G28" s="164"/>
      <c r="H28" s="164">
        <v>9697</v>
      </c>
      <c r="I28" s="164">
        <v>142529</v>
      </c>
      <c r="J28" s="164"/>
      <c r="K28" s="164">
        <v>2801</v>
      </c>
      <c r="L28" s="164">
        <v>45103</v>
      </c>
      <c r="M28" s="164"/>
      <c r="N28" s="164">
        <v>4592</v>
      </c>
      <c r="O28" s="164">
        <v>68680</v>
      </c>
    </row>
    <row r="29" spans="1:15" x14ac:dyDescent="0.25">
      <c r="A29" s="26" t="s">
        <v>30</v>
      </c>
      <c r="B29" s="164">
        <v>8303</v>
      </c>
      <c r="C29" s="164">
        <v>103094</v>
      </c>
      <c r="D29" s="164"/>
      <c r="E29" s="164">
        <v>2911</v>
      </c>
      <c r="F29" s="164">
        <v>34698</v>
      </c>
      <c r="G29" s="164"/>
      <c r="H29" s="164">
        <v>5051</v>
      </c>
      <c r="I29" s="164">
        <v>64206</v>
      </c>
      <c r="J29" s="164"/>
      <c r="K29" s="164">
        <v>696</v>
      </c>
      <c r="L29" s="164">
        <v>9858</v>
      </c>
      <c r="M29" s="164"/>
      <c r="N29" s="164">
        <v>1180</v>
      </c>
      <c r="O29" s="164">
        <v>15845</v>
      </c>
    </row>
    <row r="30" spans="1:15" s="73" customFormat="1" ht="13" x14ac:dyDescent="0.3">
      <c r="A30" s="31" t="s">
        <v>31</v>
      </c>
      <c r="B30" s="164">
        <v>2672</v>
      </c>
      <c r="C30" s="164">
        <v>37584</v>
      </c>
      <c r="D30" s="164"/>
      <c r="E30" s="164">
        <v>752</v>
      </c>
      <c r="F30" s="164">
        <v>11509</v>
      </c>
      <c r="G30" s="164"/>
      <c r="H30" s="164">
        <v>1710</v>
      </c>
      <c r="I30" s="164">
        <v>23495</v>
      </c>
      <c r="J30" s="164"/>
      <c r="K30" s="164">
        <v>474</v>
      </c>
      <c r="L30" s="164">
        <v>6851</v>
      </c>
      <c r="M30" s="164"/>
      <c r="N30" s="164">
        <v>565</v>
      </c>
      <c r="O30" s="164">
        <v>8035</v>
      </c>
    </row>
    <row r="31" spans="1:15" s="73" customFormat="1" ht="13" x14ac:dyDescent="0.3">
      <c r="A31" s="31" t="s">
        <v>32</v>
      </c>
      <c r="B31" s="164">
        <v>5631</v>
      </c>
      <c r="C31" s="164">
        <v>65510</v>
      </c>
      <c r="D31" s="164"/>
      <c r="E31" s="164">
        <v>2159</v>
      </c>
      <c r="F31" s="164">
        <v>23189</v>
      </c>
      <c r="G31" s="164"/>
      <c r="H31" s="164">
        <v>3341</v>
      </c>
      <c r="I31" s="164">
        <v>40711</v>
      </c>
      <c r="J31" s="164"/>
      <c r="K31" s="164">
        <v>222</v>
      </c>
      <c r="L31" s="164">
        <v>3007</v>
      </c>
      <c r="M31" s="164"/>
      <c r="N31" s="164">
        <v>615</v>
      </c>
      <c r="O31" s="164">
        <v>7810</v>
      </c>
    </row>
    <row r="32" spans="1:15" x14ac:dyDescent="0.25">
      <c r="A32" s="26" t="s">
        <v>33</v>
      </c>
      <c r="B32" s="164">
        <v>8471</v>
      </c>
      <c r="C32" s="164">
        <v>138747</v>
      </c>
      <c r="D32" s="164"/>
      <c r="E32" s="164">
        <v>5545</v>
      </c>
      <c r="F32" s="164">
        <v>87065</v>
      </c>
      <c r="G32" s="164"/>
      <c r="H32" s="164">
        <v>2550</v>
      </c>
      <c r="I32" s="164">
        <v>48590</v>
      </c>
      <c r="J32" s="164"/>
      <c r="K32" s="164">
        <v>879</v>
      </c>
      <c r="L32" s="164">
        <v>17564</v>
      </c>
      <c r="M32" s="164"/>
      <c r="N32" s="164">
        <v>1127</v>
      </c>
      <c r="O32" s="164">
        <v>20039</v>
      </c>
    </row>
    <row r="33" spans="1:15" x14ac:dyDescent="0.25">
      <c r="A33" s="26" t="s">
        <v>34</v>
      </c>
      <c r="B33" s="164">
        <v>4389</v>
      </c>
      <c r="C33" s="164">
        <v>60988</v>
      </c>
      <c r="D33" s="164"/>
      <c r="E33" s="164">
        <v>1116</v>
      </c>
      <c r="F33" s="164">
        <v>14507</v>
      </c>
      <c r="G33" s="164"/>
      <c r="H33" s="164">
        <v>2096</v>
      </c>
      <c r="I33" s="164">
        <v>29733</v>
      </c>
      <c r="J33" s="164"/>
      <c r="K33" s="164">
        <v>1226</v>
      </c>
      <c r="L33" s="164">
        <v>17681</v>
      </c>
      <c r="M33" s="164"/>
      <c r="N33" s="164">
        <v>2285</v>
      </c>
      <c r="O33" s="164">
        <v>32796</v>
      </c>
    </row>
    <row r="34" spans="1:15" s="73" customFormat="1" ht="13" x14ac:dyDescent="0.3">
      <c r="A34" s="31" t="s">
        <v>35</v>
      </c>
      <c r="B34" s="164">
        <v>2814</v>
      </c>
      <c r="C34" s="164">
        <v>38236</v>
      </c>
      <c r="D34" s="164"/>
      <c r="E34" s="164">
        <v>659</v>
      </c>
      <c r="F34" s="164">
        <v>8891</v>
      </c>
      <c r="G34" s="164"/>
      <c r="H34" s="164">
        <v>1583</v>
      </c>
      <c r="I34" s="164">
        <v>22996</v>
      </c>
      <c r="J34" s="164"/>
      <c r="K34" s="164">
        <v>992</v>
      </c>
      <c r="L34" s="164">
        <v>14112</v>
      </c>
      <c r="M34" s="164"/>
      <c r="N34" s="164">
        <v>1623</v>
      </c>
      <c r="O34" s="164">
        <v>21073</v>
      </c>
    </row>
    <row r="35" spans="1:15" s="73" customFormat="1" ht="13" x14ac:dyDescent="0.3">
      <c r="A35" s="35" t="s">
        <v>36</v>
      </c>
      <c r="B35" s="164">
        <v>1575</v>
      </c>
      <c r="C35" s="164">
        <v>22752</v>
      </c>
      <c r="D35" s="164"/>
      <c r="E35" s="164">
        <v>457</v>
      </c>
      <c r="F35" s="164">
        <v>5616</v>
      </c>
      <c r="G35" s="164"/>
      <c r="H35" s="164">
        <v>513</v>
      </c>
      <c r="I35" s="164">
        <v>6737</v>
      </c>
      <c r="J35" s="164"/>
      <c r="K35" s="164">
        <v>234</v>
      </c>
      <c r="L35" s="164">
        <v>3569</v>
      </c>
      <c r="M35" s="164"/>
      <c r="N35" s="164">
        <v>662</v>
      </c>
      <c r="O35" s="164">
        <v>11723</v>
      </c>
    </row>
    <row r="36" spans="1:15" ht="4.5" customHeight="1" x14ac:dyDescent="0.2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  <row r="37" spans="1:15" ht="5.25" customHeight="1" x14ac:dyDescent="0.25"/>
    <row r="38" spans="1:15" x14ac:dyDescent="0.25">
      <c r="A38" s="269" t="s">
        <v>106</v>
      </c>
      <c r="B38" s="269"/>
      <c r="C38" s="269"/>
      <c r="D38" s="269"/>
      <c r="E38" s="269"/>
      <c r="F38" s="269"/>
      <c r="G38" s="269"/>
      <c r="H38" s="269"/>
      <c r="I38" s="269"/>
      <c r="J38" s="269"/>
    </row>
  </sheetData>
  <mergeCells count="11">
    <mergeCell ref="A38:J38"/>
    <mergeCell ref="A2:O2"/>
    <mergeCell ref="B3:C4"/>
    <mergeCell ref="E3:F3"/>
    <mergeCell ref="H3:I4"/>
    <mergeCell ref="J3:J4"/>
    <mergeCell ref="K3:L3"/>
    <mergeCell ref="N3:O3"/>
    <mergeCell ref="E4:F4"/>
    <mergeCell ref="K4:L4"/>
    <mergeCell ref="N4:O4"/>
  </mergeCells>
  <pageMargins left="7.874015748031496E-2" right="7.874015748031496E-2" top="0.98425196850393704" bottom="0.98425196850393704" header="0.51181102362204722" footer="0.51181102362204722"/>
  <pageSetup paperSize="9" scale="93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38"/>
  <sheetViews>
    <sheetView workbookViewId="0">
      <selection activeCell="A2" sqref="A2"/>
    </sheetView>
  </sheetViews>
  <sheetFormatPr defaultColWidth="9.1796875" defaultRowHeight="12.5" x14ac:dyDescent="0.25"/>
  <cols>
    <col min="1" max="1" width="21.7265625" style="42" customWidth="1"/>
    <col min="2" max="2" width="9.1796875" style="42"/>
    <col min="3" max="3" width="8.81640625" style="42" customWidth="1"/>
    <col min="4" max="4" width="0.81640625" style="42" customWidth="1"/>
    <col min="5" max="6" width="9.1796875" style="42"/>
    <col min="7" max="7" width="0.81640625" style="42" customWidth="1"/>
    <col min="8" max="9" width="9.1796875" style="42"/>
    <col min="10" max="10" width="0.81640625" style="42" customWidth="1"/>
    <col min="11" max="16384" width="9.1796875" style="42"/>
  </cols>
  <sheetData>
    <row r="1" spans="1:12" ht="13" x14ac:dyDescent="0.3">
      <c r="A1" s="263" t="s">
        <v>147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2" ht="13" x14ac:dyDescent="0.3">
      <c r="L2" s="2"/>
    </row>
    <row r="3" spans="1:12" ht="12.75" customHeight="1" x14ac:dyDescent="0.25">
      <c r="A3" s="86"/>
      <c r="B3" s="270" t="s">
        <v>0</v>
      </c>
      <c r="C3" s="271"/>
      <c r="D3" s="238"/>
      <c r="E3" s="240" t="s">
        <v>107</v>
      </c>
      <c r="F3" s="273"/>
      <c r="G3" s="133"/>
      <c r="H3" s="240" t="s">
        <v>108</v>
      </c>
      <c r="I3" s="240"/>
      <c r="J3" s="133"/>
      <c r="K3" s="238" t="s">
        <v>37</v>
      </c>
      <c r="L3" s="238"/>
    </row>
    <row r="4" spans="1:12" ht="12.75" customHeight="1" x14ac:dyDescent="0.25">
      <c r="A4" s="8" t="s">
        <v>2</v>
      </c>
      <c r="B4" s="272"/>
      <c r="C4" s="272"/>
      <c r="D4" s="243"/>
      <c r="E4" s="274"/>
      <c r="F4" s="274"/>
      <c r="G4" s="90"/>
      <c r="H4" s="241"/>
      <c r="I4" s="241"/>
      <c r="J4" s="90"/>
      <c r="K4" s="243" t="s">
        <v>109</v>
      </c>
      <c r="L4" s="243"/>
    </row>
    <row r="5" spans="1:12" ht="12.75" customHeight="1" x14ac:dyDescent="0.25">
      <c r="A5" s="8" t="s">
        <v>4</v>
      </c>
      <c r="B5" s="275" t="s">
        <v>88</v>
      </c>
      <c r="C5" s="9" t="s">
        <v>110</v>
      </c>
      <c r="D5" s="9"/>
      <c r="E5" s="253" t="s">
        <v>88</v>
      </c>
      <c r="F5" s="9" t="s">
        <v>110</v>
      </c>
      <c r="G5" s="9"/>
      <c r="H5" s="253" t="s">
        <v>88</v>
      </c>
      <c r="I5" s="6" t="s">
        <v>110</v>
      </c>
      <c r="J5" s="9"/>
      <c r="K5" s="253" t="s">
        <v>88</v>
      </c>
      <c r="L5" s="6" t="s">
        <v>110</v>
      </c>
    </row>
    <row r="6" spans="1:12" x14ac:dyDescent="0.25">
      <c r="A6" s="92"/>
      <c r="B6" s="254"/>
      <c r="C6" s="11" t="s">
        <v>111</v>
      </c>
      <c r="D6" s="11"/>
      <c r="E6" s="254"/>
      <c r="F6" s="11" t="s">
        <v>111</v>
      </c>
      <c r="G6" s="11"/>
      <c r="H6" s="254"/>
      <c r="I6" s="11" t="s">
        <v>111</v>
      </c>
      <c r="J6" s="11"/>
      <c r="K6" s="254"/>
      <c r="L6" s="11" t="s">
        <v>112</v>
      </c>
    </row>
    <row r="7" spans="1:12" x14ac:dyDescent="0.25">
      <c r="A7" s="165" t="s">
        <v>7</v>
      </c>
      <c r="B7" s="16">
        <v>889</v>
      </c>
      <c r="C7" s="16">
        <v>41006</v>
      </c>
      <c r="D7" s="160"/>
      <c r="E7" s="16">
        <v>71</v>
      </c>
      <c r="F7" s="16">
        <v>2792</v>
      </c>
      <c r="G7" s="160"/>
      <c r="H7" s="16">
        <v>614</v>
      </c>
      <c r="I7" s="16">
        <v>27605</v>
      </c>
      <c r="J7" s="160"/>
      <c r="K7" s="16">
        <v>676</v>
      </c>
      <c r="L7" s="16">
        <v>31719</v>
      </c>
    </row>
    <row r="8" spans="1:12" x14ac:dyDescent="0.25">
      <c r="A8" s="165" t="s">
        <v>8</v>
      </c>
      <c r="B8" s="16">
        <v>41</v>
      </c>
      <c r="C8" s="16">
        <v>1458</v>
      </c>
      <c r="D8" s="160"/>
      <c r="E8" s="16">
        <v>4</v>
      </c>
      <c r="F8" s="16">
        <v>197</v>
      </c>
      <c r="G8" s="160"/>
      <c r="H8" s="16">
        <v>26</v>
      </c>
      <c r="I8" s="16">
        <v>796</v>
      </c>
      <c r="J8" s="160"/>
      <c r="K8" s="16">
        <v>7</v>
      </c>
      <c r="L8" s="16">
        <v>248</v>
      </c>
    </row>
    <row r="9" spans="1:12" x14ac:dyDescent="0.25">
      <c r="A9" s="165" t="s">
        <v>9</v>
      </c>
      <c r="B9" s="16">
        <v>1093</v>
      </c>
      <c r="C9" s="16">
        <v>37201</v>
      </c>
      <c r="D9" s="160"/>
      <c r="E9" s="16">
        <v>251</v>
      </c>
      <c r="F9" s="16">
        <v>8811</v>
      </c>
      <c r="G9" s="160"/>
      <c r="H9" s="16">
        <v>559</v>
      </c>
      <c r="I9" s="16">
        <v>18852</v>
      </c>
      <c r="J9" s="160"/>
      <c r="K9" s="16">
        <v>517</v>
      </c>
      <c r="L9" s="16">
        <v>17715</v>
      </c>
    </row>
    <row r="10" spans="1:12" x14ac:dyDescent="0.25">
      <c r="A10" s="165" t="s">
        <v>10</v>
      </c>
      <c r="B10" s="16">
        <v>330</v>
      </c>
      <c r="C10" s="16">
        <v>8811</v>
      </c>
      <c r="D10" s="160"/>
      <c r="E10" s="16">
        <v>26</v>
      </c>
      <c r="F10" s="16">
        <v>748</v>
      </c>
      <c r="G10" s="160"/>
      <c r="H10" s="16">
        <v>281</v>
      </c>
      <c r="I10" s="16">
        <v>7280</v>
      </c>
      <c r="J10" s="160"/>
      <c r="K10" s="16">
        <v>102</v>
      </c>
      <c r="L10" s="16">
        <v>3035</v>
      </c>
    </row>
    <row r="11" spans="1:12" s="73" customFormat="1" ht="13" x14ac:dyDescent="0.3">
      <c r="A11" s="166" t="s">
        <v>11</v>
      </c>
      <c r="B11" s="21">
        <v>630</v>
      </c>
      <c r="C11" s="21">
        <v>6974</v>
      </c>
      <c r="D11" s="161"/>
      <c r="E11" s="21">
        <v>213</v>
      </c>
      <c r="F11" s="21">
        <v>2347</v>
      </c>
      <c r="G11" s="161"/>
      <c r="H11" s="21">
        <v>388</v>
      </c>
      <c r="I11" s="21">
        <v>4310</v>
      </c>
      <c r="J11" s="161"/>
      <c r="K11" s="21">
        <v>130</v>
      </c>
      <c r="L11" s="21">
        <v>1475</v>
      </c>
    </row>
    <row r="12" spans="1:12" s="73" customFormat="1" ht="13" x14ac:dyDescent="0.3">
      <c r="A12" s="166" t="s">
        <v>12</v>
      </c>
      <c r="B12" s="21">
        <v>210</v>
      </c>
      <c r="C12" s="21">
        <v>7793</v>
      </c>
      <c r="D12" s="161"/>
      <c r="E12" s="21">
        <v>40</v>
      </c>
      <c r="F12" s="21">
        <v>1612</v>
      </c>
      <c r="G12" s="161"/>
      <c r="H12" s="21">
        <v>125</v>
      </c>
      <c r="I12" s="21">
        <v>4432</v>
      </c>
      <c r="J12" s="161"/>
      <c r="K12" s="21">
        <v>57</v>
      </c>
      <c r="L12" s="21">
        <v>1998</v>
      </c>
    </row>
    <row r="13" spans="1:12" x14ac:dyDescent="0.25">
      <c r="A13" s="165" t="s">
        <v>13</v>
      </c>
      <c r="B13" s="16">
        <v>840</v>
      </c>
      <c r="C13" s="16">
        <v>14767</v>
      </c>
      <c r="D13" s="160"/>
      <c r="E13" s="16">
        <v>253</v>
      </c>
      <c r="F13" s="16">
        <v>3959</v>
      </c>
      <c r="G13" s="160"/>
      <c r="H13" s="16">
        <v>513</v>
      </c>
      <c r="I13" s="16">
        <v>8742</v>
      </c>
      <c r="J13" s="160"/>
      <c r="K13" s="16">
        <v>187</v>
      </c>
      <c r="L13" s="16">
        <v>3473</v>
      </c>
    </row>
    <row r="14" spans="1:12" x14ac:dyDescent="0.25">
      <c r="A14" s="165" t="s">
        <v>14</v>
      </c>
      <c r="B14" s="16">
        <v>933</v>
      </c>
      <c r="C14" s="16">
        <v>60083</v>
      </c>
      <c r="D14" s="160"/>
      <c r="E14" s="16">
        <v>400</v>
      </c>
      <c r="F14" s="16">
        <v>25219</v>
      </c>
      <c r="G14" s="160"/>
      <c r="H14" s="16">
        <v>395</v>
      </c>
      <c r="I14" s="16">
        <v>26359</v>
      </c>
      <c r="J14" s="160"/>
      <c r="K14" s="16">
        <v>303</v>
      </c>
      <c r="L14" s="16">
        <v>19547</v>
      </c>
    </row>
    <row r="15" spans="1:12" x14ac:dyDescent="0.25">
      <c r="A15" s="165" t="s">
        <v>15</v>
      </c>
      <c r="B15" s="16">
        <v>557</v>
      </c>
      <c r="C15" s="16">
        <v>29167</v>
      </c>
      <c r="D15" s="160"/>
      <c r="E15" s="16">
        <v>213</v>
      </c>
      <c r="F15" s="16">
        <v>10499</v>
      </c>
      <c r="G15" s="160"/>
      <c r="H15" s="16">
        <v>253</v>
      </c>
      <c r="I15" s="16">
        <v>13866</v>
      </c>
      <c r="J15" s="160"/>
      <c r="K15" s="16">
        <v>236</v>
      </c>
      <c r="L15" s="16">
        <v>13086</v>
      </c>
    </row>
    <row r="16" spans="1:12" x14ac:dyDescent="0.25">
      <c r="A16" s="165" t="s">
        <v>16</v>
      </c>
      <c r="B16" s="16">
        <v>822</v>
      </c>
      <c r="C16" s="16">
        <v>36068</v>
      </c>
      <c r="D16" s="160"/>
      <c r="E16" s="16">
        <v>183</v>
      </c>
      <c r="F16" s="16">
        <v>7366</v>
      </c>
      <c r="G16" s="160"/>
      <c r="H16" s="16">
        <v>510</v>
      </c>
      <c r="I16" s="16">
        <v>23025</v>
      </c>
      <c r="J16" s="160"/>
      <c r="K16" s="16">
        <v>425</v>
      </c>
      <c r="L16" s="16">
        <v>19872</v>
      </c>
    </row>
    <row r="17" spans="1:12" x14ac:dyDescent="0.25">
      <c r="A17" s="165" t="s">
        <v>17</v>
      </c>
      <c r="B17" s="16">
        <v>2148</v>
      </c>
      <c r="C17" s="16">
        <v>77177</v>
      </c>
      <c r="D17" s="160"/>
      <c r="E17" s="134">
        <v>76</v>
      </c>
      <c r="F17" s="134">
        <v>3266</v>
      </c>
      <c r="G17" s="160"/>
      <c r="H17" s="16">
        <v>1859</v>
      </c>
      <c r="I17" s="16">
        <v>64795</v>
      </c>
      <c r="J17" s="160"/>
      <c r="K17" s="16">
        <v>1436</v>
      </c>
      <c r="L17" s="16">
        <v>54285</v>
      </c>
    </row>
    <row r="18" spans="1:12" x14ac:dyDescent="0.25">
      <c r="A18" s="165" t="s">
        <v>18</v>
      </c>
      <c r="B18" s="16">
        <v>439</v>
      </c>
      <c r="C18" s="16">
        <v>14777</v>
      </c>
      <c r="D18" s="160"/>
      <c r="E18" s="134">
        <v>3</v>
      </c>
      <c r="F18" s="134">
        <v>100</v>
      </c>
      <c r="G18" s="160"/>
      <c r="H18" s="16">
        <v>418</v>
      </c>
      <c r="I18" s="16">
        <v>14027</v>
      </c>
      <c r="J18" s="160"/>
      <c r="K18" s="16">
        <v>237</v>
      </c>
      <c r="L18" s="16">
        <v>8161</v>
      </c>
    </row>
    <row r="19" spans="1:12" x14ac:dyDescent="0.25">
      <c r="A19" s="165" t="s">
        <v>19</v>
      </c>
      <c r="B19" s="16">
        <v>468</v>
      </c>
      <c r="C19" s="16">
        <v>18789</v>
      </c>
      <c r="D19" s="160"/>
      <c r="E19" s="16">
        <v>22</v>
      </c>
      <c r="F19" s="16">
        <v>934</v>
      </c>
      <c r="G19" s="160"/>
      <c r="H19" s="16">
        <v>368</v>
      </c>
      <c r="I19" s="16">
        <v>14413</v>
      </c>
      <c r="J19" s="160"/>
      <c r="K19" s="16">
        <v>246</v>
      </c>
      <c r="L19" s="16">
        <v>10189</v>
      </c>
    </row>
    <row r="20" spans="1:12" x14ac:dyDescent="0.25">
      <c r="A20" s="165" t="s">
        <v>20</v>
      </c>
      <c r="B20" s="16">
        <v>735</v>
      </c>
      <c r="C20" s="16">
        <v>30199</v>
      </c>
      <c r="D20" s="160"/>
      <c r="E20" s="16">
        <v>88</v>
      </c>
      <c r="F20" s="16">
        <v>3768</v>
      </c>
      <c r="G20" s="160"/>
      <c r="H20" s="16">
        <v>522</v>
      </c>
      <c r="I20" s="16">
        <v>21131</v>
      </c>
      <c r="J20" s="160"/>
      <c r="K20" s="16">
        <v>422</v>
      </c>
      <c r="L20" s="16">
        <v>17340</v>
      </c>
    </row>
    <row r="21" spans="1:12" x14ac:dyDescent="0.25">
      <c r="A21" s="165" t="s">
        <v>21</v>
      </c>
      <c r="B21" s="16">
        <v>400</v>
      </c>
      <c r="C21" s="16">
        <v>14162</v>
      </c>
      <c r="D21" s="160"/>
      <c r="E21" s="16">
        <v>40</v>
      </c>
      <c r="F21" s="16">
        <v>1531</v>
      </c>
      <c r="G21" s="160"/>
      <c r="H21" s="16">
        <v>321</v>
      </c>
      <c r="I21" s="16">
        <v>11160</v>
      </c>
      <c r="J21" s="160"/>
      <c r="K21" s="16">
        <v>207</v>
      </c>
      <c r="L21" s="16">
        <v>7457</v>
      </c>
    </row>
    <row r="22" spans="1:12" x14ac:dyDescent="0.25">
      <c r="A22" s="165" t="s">
        <v>22</v>
      </c>
      <c r="B22" s="16">
        <v>93</v>
      </c>
      <c r="C22" s="16">
        <v>3486</v>
      </c>
      <c r="D22" s="160"/>
      <c r="E22" s="16">
        <v>9</v>
      </c>
      <c r="F22" s="16">
        <v>291</v>
      </c>
      <c r="G22" s="160"/>
      <c r="H22" s="16">
        <v>67</v>
      </c>
      <c r="I22" s="16">
        <v>2577</v>
      </c>
      <c r="J22" s="160"/>
      <c r="K22" s="16">
        <v>63</v>
      </c>
      <c r="L22" s="16">
        <v>2341</v>
      </c>
    </row>
    <row r="23" spans="1:12" x14ac:dyDescent="0.25">
      <c r="A23" s="165" t="s">
        <v>23</v>
      </c>
      <c r="B23" s="16">
        <v>773</v>
      </c>
      <c r="C23" s="16">
        <v>33158</v>
      </c>
      <c r="D23" s="160"/>
      <c r="E23" s="16">
        <v>23</v>
      </c>
      <c r="F23" s="16">
        <v>1016</v>
      </c>
      <c r="G23" s="160"/>
      <c r="H23" s="16">
        <v>597</v>
      </c>
      <c r="I23" s="16">
        <v>24633</v>
      </c>
      <c r="J23" s="160"/>
      <c r="K23" s="16">
        <v>673</v>
      </c>
      <c r="L23" s="16">
        <v>29211</v>
      </c>
    </row>
    <row r="24" spans="1:12" x14ac:dyDescent="0.25">
      <c r="A24" s="165" t="s">
        <v>24</v>
      </c>
      <c r="B24" s="16">
        <v>675</v>
      </c>
      <c r="C24" s="16">
        <v>27145</v>
      </c>
      <c r="D24" s="160"/>
      <c r="E24" s="16">
        <v>17</v>
      </c>
      <c r="F24" s="16">
        <v>482</v>
      </c>
      <c r="G24" s="160"/>
      <c r="H24" s="16">
        <v>600</v>
      </c>
      <c r="I24" s="16">
        <v>24245</v>
      </c>
      <c r="J24" s="160"/>
      <c r="K24" s="16">
        <v>348</v>
      </c>
      <c r="L24" s="16">
        <v>13317</v>
      </c>
    </row>
    <row r="25" spans="1:12" x14ac:dyDescent="0.25">
      <c r="A25" s="165" t="s">
        <v>25</v>
      </c>
      <c r="B25" s="16">
        <v>164</v>
      </c>
      <c r="C25" s="16">
        <v>7106</v>
      </c>
      <c r="D25" s="160"/>
      <c r="E25" s="16">
        <v>17</v>
      </c>
      <c r="F25" s="16">
        <v>663</v>
      </c>
      <c r="G25" s="160"/>
      <c r="H25" s="16">
        <v>136</v>
      </c>
      <c r="I25" s="16">
        <v>5979</v>
      </c>
      <c r="J25" s="160"/>
      <c r="K25" s="16">
        <v>107</v>
      </c>
      <c r="L25" s="16">
        <v>4795</v>
      </c>
    </row>
    <row r="26" spans="1:12" x14ac:dyDescent="0.25">
      <c r="A26" s="165" t="s">
        <v>26</v>
      </c>
      <c r="B26" s="16">
        <v>462</v>
      </c>
      <c r="C26" s="16">
        <v>12602</v>
      </c>
      <c r="D26" s="160"/>
      <c r="E26" s="16">
        <v>11</v>
      </c>
      <c r="F26" s="16">
        <v>320</v>
      </c>
      <c r="G26" s="160"/>
      <c r="H26" s="16">
        <v>431</v>
      </c>
      <c r="I26" s="16">
        <v>11650</v>
      </c>
      <c r="J26" s="160"/>
      <c r="K26" s="16">
        <v>386</v>
      </c>
      <c r="L26" s="16">
        <v>10456</v>
      </c>
    </row>
    <row r="27" spans="1:12" x14ac:dyDescent="0.25">
      <c r="A27" s="165" t="s">
        <v>27</v>
      </c>
      <c r="B27" s="16">
        <v>589</v>
      </c>
      <c r="C27" s="16">
        <v>27493</v>
      </c>
      <c r="D27" s="160"/>
      <c r="E27" s="16">
        <v>5</v>
      </c>
      <c r="F27" s="16">
        <v>291</v>
      </c>
      <c r="G27" s="160"/>
      <c r="H27" s="16">
        <v>561</v>
      </c>
      <c r="I27" s="16">
        <v>25952</v>
      </c>
      <c r="J27" s="160"/>
      <c r="K27" s="16">
        <v>565</v>
      </c>
      <c r="L27" s="16">
        <v>26417</v>
      </c>
    </row>
    <row r="28" spans="1:12" x14ac:dyDescent="0.25">
      <c r="A28" s="165" t="s">
        <v>28</v>
      </c>
      <c r="B28" s="16">
        <v>572</v>
      </c>
      <c r="C28" s="16">
        <v>40397</v>
      </c>
      <c r="D28" s="160"/>
      <c r="E28" s="16">
        <v>95</v>
      </c>
      <c r="F28" s="16">
        <v>6492</v>
      </c>
      <c r="G28" s="160"/>
      <c r="H28" s="16">
        <v>442</v>
      </c>
      <c r="I28" s="16">
        <v>31754</v>
      </c>
      <c r="J28" s="160"/>
      <c r="K28" s="16">
        <v>104</v>
      </c>
      <c r="L28" s="16">
        <v>6626</v>
      </c>
    </row>
    <row r="29" spans="1:12" x14ac:dyDescent="0.25">
      <c r="A29" s="26" t="s">
        <v>29</v>
      </c>
      <c r="B29" s="164">
        <v>13023</v>
      </c>
      <c r="C29" s="164">
        <v>535052</v>
      </c>
      <c r="D29" s="164"/>
      <c r="E29" s="164">
        <v>1807</v>
      </c>
      <c r="F29" s="164">
        <v>78745</v>
      </c>
      <c r="G29" s="164"/>
      <c r="H29" s="164">
        <v>9473</v>
      </c>
      <c r="I29" s="164">
        <v>378841</v>
      </c>
      <c r="J29" s="164"/>
      <c r="K29" s="164">
        <v>7247</v>
      </c>
      <c r="L29" s="164">
        <v>299290</v>
      </c>
    </row>
    <row r="30" spans="1:12" x14ac:dyDescent="0.25">
      <c r="A30" s="26" t="s">
        <v>30</v>
      </c>
      <c r="B30" s="164">
        <v>5505</v>
      </c>
      <c r="C30" s="164">
        <v>228561</v>
      </c>
      <c r="D30" s="164"/>
      <c r="E30" s="164">
        <v>1401</v>
      </c>
      <c r="F30" s="164">
        <v>59591</v>
      </c>
      <c r="G30" s="164"/>
      <c r="H30" s="164">
        <v>3151</v>
      </c>
      <c r="I30" s="164">
        <v>126525</v>
      </c>
      <c r="J30" s="164"/>
      <c r="K30" s="164">
        <v>2453</v>
      </c>
      <c r="L30" s="164">
        <v>108695</v>
      </c>
    </row>
    <row r="31" spans="1:12" s="73" customFormat="1" ht="13" x14ac:dyDescent="0.3">
      <c r="A31" s="31" t="s">
        <v>31</v>
      </c>
      <c r="B31" s="167">
        <v>2353</v>
      </c>
      <c r="C31" s="167">
        <v>88476</v>
      </c>
      <c r="D31" s="167"/>
      <c r="E31" s="167">
        <v>352</v>
      </c>
      <c r="F31" s="167">
        <v>12548</v>
      </c>
      <c r="G31" s="167"/>
      <c r="H31" s="167">
        <v>1480</v>
      </c>
      <c r="I31" s="167">
        <v>54533</v>
      </c>
      <c r="J31" s="167"/>
      <c r="K31" s="167">
        <v>1302</v>
      </c>
      <c r="L31" s="167">
        <v>52717</v>
      </c>
    </row>
    <row r="32" spans="1:12" s="73" customFormat="1" ht="13" x14ac:dyDescent="0.3">
      <c r="A32" s="31" t="s">
        <v>32</v>
      </c>
      <c r="B32" s="167">
        <v>3152</v>
      </c>
      <c r="C32" s="167">
        <v>140085</v>
      </c>
      <c r="D32" s="167"/>
      <c r="E32" s="167">
        <v>1049</v>
      </c>
      <c r="F32" s="167">
        <v>47043</v>
      </c>
      <c r="G32" s="167"/>
      <c r="H32" s="167">
        <v>1671</v>
      </c>
      <c r="I32" s="167">
        <v>71992</v>
      </c>
      <c r="J32" s="167"/>
      <c r="K32" s="167">
        <v>1151</v>
      </c>
      <c r="L32" s="167">
        <v>55978</v>
      </c>
    </row>
    <row r="33" spans="1:12" x14ac:dyDescent="0.25">
      <c r="A33" s="26" t="s">
        <v>33</v>
      </c>
      <c r="B33" s="164">
        <v>3790</v>
      </c>
      <c r="C33" s="164">
        <v>140942</v>
      </c>
      <c r="D33" s="164"/>
      <c r="E33" s="164">
        <v>189</v>
      </c>
      <c r="F33" s="164">
        <v>8068</v>
      </c>
      <c r="G33" s="164"/>
      <c r="H33" s="164">
        <v>3167</v>
      </c>
      <c r="I33" s="164">
        <v>114366</v>
      </c>
      <c r="J33" s="164"/>
      <c r="K33" s="164">
        <v>2341</v>
      </c>
      <c r="L33" s="164">
        <v>89975</v>
      </c>
    </row>
    <row r="34" spans="1:12" x14ac:dyDescent="0.25">
      <c r="A34" s="26" t="s">
        <v>34</v>
      </c>
      <c r="B34" s="164">
        <v>3728</v>
      </c>
      <c r="C34" s="164">
        <v>165549</v>
      </c>
      <c r="D34" s="164"/>
      <c r="E34" s="164">
        <v>217</v>
      </c>
      <c r="F34" s="164">
        <v>11086</v>
      </c>
      <c r="G34" s="164"/>
      <c r="H34" s="164">
        <v>3155</v>
      </c>
      <c r="I34" s="164">
        <v>137950</v>
      </c>
      <c r="J34" s="164"/>
      <c r="K34" s="164">
        <v>2453</v>
      </c>
      <c r="L34" s="164">
        <v>100620</v>
      </c>
    </row>
    <row r="35" spans="1:12" s="73" customFormat="1" ht="13" x14ac:dyDescent="0.3">
      <c r="A35" s="31" t="s">
        <v>35</v>
      </c>
      <c r="B35" s="167">
        <v>2567</v>
      </c>
      <c r="C35" s="167">
        <v>97659</v>
      </c>
      <c r="D35" s="167"/>
      <c r="E35" s="167">
        <v>117</v>
      </c>
      <c r="F35" s="167">
        <v>4303</v>
      </c>
      <c r="G35" s="167"/>
      <c r="H35" s="167">
        <v>2152</v>
      </c>
      <c r="I35" s="167">
        <v>80244</v>
      </c>
      <c r="J35" s="167"/>
      <c r="K35" s="167">
        <v>1784</v>
      </c>
      <c r="L35" s="167">
        <v>67577</v>
      </c>
    </row>
    <row r="36" spans="1:12" s="73" customFormat="1" ht="13" x14ac:dyDescent="0.3">
      <c r="A36" s="35" t="s">
        <v>36</v>
      </c>
      <c r="B36" s="168">
        <v>1161</v>
      </c>
      <c r="C36" s="168">
        <v>67890</v>
      </c>
      <c r="D36" s="168"/>
      <c r="E36" s="168">
        <v>100</v>
      </c>
      <c r="F36" s="168">
        <v>6783</v>
      </c>
      <c r="G36" s="168"/>
      <c r="H36" s="168">
        <v>1003</v>
      </c>
      <c r="I36" s="168">
        <v>57706</v>
      </c>
      <c r="J36" s="168"/>
      <c r="K36" s="168">
        <v>669</v>
      </c>
      <c r="L36" s="168">
        <v>33043</v>
      </c>
    </row>
    <row r="37" spans="1:12" ht="6" customHeight="1" x14ac:dyDescent="0.25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spans="1:12" x14ac:dyDescent="0.25">
      <c r="A38" s="269" t="s">
        <v>113</v>
      </c>
      <c r="B38" s="269"/>
      <c r="C38" s="269"/>
      <c r="D38" s="269"/>
      <c r="E38" s="269"/>
      <c r="F38" s="269"/>
      <c r="G38" s="269"/>
      <c r="H38" s="269"/>
      <c r="I38" s="269"/>
      <c r="J38" s="269"/>
    </row>
  </sheetData>
  <mergeCells count="12">
    <mergeCell ref="B5:B6"/>
    <mergeCell ref="E5:E6"/>
    <mergeCell ref="H5:H6"/>
    <mergeCell ref="K5:K6"/>
    <mergeCell ref="A38:J38"/>
    <mergeCell ref="A1:L1"/>
    <mergeCell ref="B3:C4"/>
    <mergeCell ref="D3:D4"/>
    <mergeCell ref="E3:F4"/>
    <mergeCell ref="H3:I4"/>
    <mergeCell ref="K3:L3"/>
    <mergeCell ref="K4:L4"/>
  </mergeCells>
  <pageMargins left="0.19685039370078741" right="0.19685039370078741" top="0.98425196850393704" bottom="0.98425196850393704" header="0.51181102362204722" footer="0.51181102362204722"/>
  <pageSetup paperSize="9" scale="93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Tav1</vt:lpstr>
      <vt:lpstr>Tav 2</vt:lpstr>
      <vt:lpstr>Tav3</vt:lpstr>
      <vt:lpstr>tav 4</vt:lpstr>
      <vt:lpstr>tav 5</vt:lpstr>
      <vt:lpstr>tav 6</vt:lpstr>
      <vt:lpstr>tav 7</vt:lpstr>
      <vt:lpstr>tav 8</vt:lpstr>
      <vt:lpstr>tav9</vt:lpstr>
      <vt:lpstr>tav10</vt:lpstr>
      <vt:lpstr>TAV11</vt:lpstr>
      <vt:lpstr>Tav 12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Rossi</dc:creator>
  <cp:lastModifiedBy>Enza Lucia Rocca Agnese Vaccaro</cp:lastModifiedBy>
  <dcterms:created xsi:type="dcterms:W3CDTF">2021-12-09T08:47:13Z</dcterms:created>
  <dcterms:modified xsi:type="dcterms:W3CDTF">2025-02-07T08:07:38Z</dcterms:modified>
</cp:coreProperties>
</file>